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2400" windowWidth="38320" windowHeight="21140" activeTab="4"/>
  </bookViews>
  <sheets>
    <sheet name="July 2013 M01 - Control" sheetId="8" r:id="rId1"/>
    <sheet name="July 2013 M03 - Control" sheetId="9" r:id="rId2"/>
    <sheet name="July 2013 M05 - Control" sheetId="11" r:id="rId3"/>
    <sheet name="July 2013 M08 - Control" sheetId="12" r:id="rId4"/>
    <sheet name="July 2013 M10 - Control" sheetId="13" r:id="rId5"/>
    <sheet name="July 2013 M02 - EAE" sheetId="14" r:id="rId6"/>
    <sheet name="July 2013 M06 - EAE" sheetId="15" r:id="rId7"/>
    <sheet name="July 2013 M07 - EAE" sheetId="16" r:id="rId8"/>
    <sheet name="July 2013 M09 - EAE" sheetId="17" r:id="rId9"/>
    <sheet name="July 2013 M11 - EAE" sheetId="18" r:id="rId10"/>
    <sheet name="April 2013 M01 - EAE" sheetId="6" r:id="rId11"/>
    <sheet name="April 2013 M02 - EAE" sheetId="7" r:id="rId12"/>
    <sheet name="Sept 2013 M02 - EAE" sheetId="19" r:id="rId13"/>
    <sheet name="Group" sheetId="4" r:id="rId14"/>
    <sheet name="Group Scatter Plot" sheetId="1" r:id="rId15"/>
    <sheet name="Group Averages" sheetId="2" r:id="rId16"/>
  </sheets>
  <externalReferences>
    <externalReference r:id="rId17"/>
    <externalReference r:id="rId18"/>
  </externalReferences>
  <definedNames>
    <definedName name="Base_Avg">'July 2013 M02 - EAE'!$D$607</definedName>
    <definedName name="Base_Avg_M01">'July 2013 M01 - Control'!$D$608</definedName>
    <definedName name="Base_Avg_M02">'July 2013 M02 - EAE'!$D$607</definedName>
    <definedName name="Base_Avg_M03">'July 2013 M03 - Control'!$D$607</definedName>
    <definedName name="Base_Avg_M05">'July 2013 M05 - Control'!$D$607</definedName>
    <definedName name="Base_Avg_M06">'July 2013 M06 - EAE'!$D$607</definedName>
    <definedName name="Base_Avg_M07">'July 2013 M07 - EAE'!$D$607</definedName>
    <definedName name="Base_Avg_M08">'July 2013 M08 - Control'!$D$607</definedName>
    <definedName name="Base_Avg_M09">'July 2013 M09 - EAE'!$D$607</definedName>
    <definedName name="Base_Avg_M10">'July 2013 M10 - Control'!$D$607</definedName>
    <definedName name="Base_Avg_M11">'July 2013 M11 - EAE'!$D$607</definedName>
    <definedName name="Base_Std_Dev_M11">'July 2013 M11 - EAE'!$D$608</definedName>
    <definedName name="Baseline_Average_M01" localSheetId="11">'[1]Mouse 1'!$C$907</definedName>
    <definedName name="Baseline_Average_M01">'April 2013 M01 - EAE'!$C$907</definedName>
    <definedName name="Baseline_Avg_M02" localSheetId="12">'Sept 2013 M02 - EAE'!$B$133</definedName>
    <definedName name="Baseline_Avg_M02">'[1]Mouse 2'!$B$908</definedName>
    <definedName name="Baseline_avg_M06">[2]M06!$B$133</definedName>
    <definedName name="Baseline_avg_M07">[2]M07!$B$133</definedName>
    <definedName name="Baseline_avg_M08">[2]M08!$B$133</definedName>
    <definedName name="Baseline_avg_M10">[2]M10!$B$133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19" l="1"/>
  <c r="D129" i="7"/>
  <c r="D129" i="14"/>
  <c r="L132" i="19"/>
  <c r="L133" i="19"/>
  <c r="L126" i="19"/>
  <c r="L127" i="19"/>
  <c r="K127" i="19"/>
  <c r="D130" i="19"/>
  <c r="K133" i="19"/>
  <c r="J127" i="19"/>
  <c r="J133" i="19"/>
  <c r="I127" i="19"/>
  <c r="I133" i="19"/>
  <c r="H127" i="19"/>
  <c r="H133" i="19"/>
  <c r="G127" i="19"/>
  <c r="G133" i="19"/>
  <c r="F127" i="19"/>
  <c r="F133" i="19"/>
  <c r="E127" i="19"/>
  <c r="E133" i="19"/>
  <c r="D127" i="19"/>
  <c r="D133" i="19"/>
  <c r="K126" i="19"/>
  <c r="K132" i="19"/>
  <c r="J126" i="19"/>
  <c r="J132" i="19"/>
  <c r="I126" i="19"/>
  <c r="I132" i="19"/>
  <c r="H126" i="19"/>
  <c r="H132" i="19"/>
  <c r="G126" i="19"/>
  <c r="G132" i="19"/>
  <c r="F126" i="19"/>
  <c r="F132" i="19"/>
  <c r="E126" i="19"/>
  <c r="E132" i="19"/>
  <c r="D126" i="19"/>
  <c r="D132" i="19"/>
  <c r="C127" i="19"/>
  <c r="B127" i="19"/>
  <c r="C126" i="19"/>
  <c r="B126" i="19"/>
  <c r="K127" i="7"/>
  <c r="D130" i="7"/>
  <c r="K133" i="7"/>
  <c r="J127" i="7"/>
  <c r="J133" i="7"/>
  <c r="I127" i="7"/>
  <c r="I133" i="7"/>
  <c r="H127" i="7"/>
  <c r="H133" i="7"/>
  <c r="G127" i="7"/>
  <c r="G133" i="7"/>
  <c r="F127" i="7"/>
  <c r="F133" i="7"/>
  <c r="E127" i="7"/>
  <c r="E133" i="7"/>
  <c r="D127" i="7"/>
  <c r="D133" i="7"/>
  <c r="K126" i="7"/>
  <c r="K132" i="7"/>
  <c r="J126" i="7"/>
  <c r="J132" i="7"/>
  <c r="I126" i="7"/>
  <c r="I132" i="7"/>
  <c r="H126" i="7"/>
  <c r="H132" i="7"/>
  <c r="G126" i="7"/>
  <c r="G132" i="7"/>
  <c r="F126" i="7"/>
  <c r="F132" i="7"/>
  <c r="E126" i="7"/>
  <c r="E132" i="7"/>
  <c r="D126" i="7"/>
  <c r="D132" i="7"/>
  <c r="C127" i="7"/>
  <c r="B127" i="7"/>
  <c r="C126" i="7"/>
  <c r="B126" i="7"/>
  <c r="D130" i="6"/>
  <c r="D129" i="6"/>
  <c r="C127" i="6"/>
  <c r="D127" i="6"/>
  <c r="E127" i="6"/>
  <c r="F127" i="6"/>
  <c r="G127" i="6"/>
  <c r="H127" i="6"/>
  <c r="I127" i="6"/>
  <c r="J127" i="6"/>
  <c r="K127" i="6"/>
  <c r="B127" i="6"/>
  <c r="C126" i="6"/>
  <c r="D126" i="6"/>
  <c r="E126" i="6"/>
  <c r="F126" i="6"/>
  <c r="G126" i="6"/>
  <c r="H126" i="6"/>
  <c r="I126" i="6"/>
  <c r="J126" i="6"/>
  <c r="K126" i="6"/>
  <c r="B126" i="6"/>
  <c r="K133" i="6"/>
  <c r="J133" i="6"/>
  <c r="I133" i="6"/>
  <c r="H133" i="6"/>
  <c r="G133" i="6"/>
  <c r="F133" i="6"/>
  <c r="E133" i="6"/>
  <c r="D133" i="6"/>
  <c r="K132" i="6"/>
  <c r="J132" i="6"/>
  <c r="I132" i="6"/>
  <c r="H132" i="6"/>
  <c r="G132" i="6"/>
  <c r="F132" i="6"/>
  <c r="E132" i="6"/>
  <c r="D132" i="6"/>
  <c r="M127" i="18"/>
  <c r="D130" i="18"/>
  <c r="M133" i="18"/>
  <c r="L127" i="18"/>
  <c r="L133" i="18"/>
  <c r="K127" i="18"/>
  <c r="K133" i="18"/>
  <c r="J127" i="18"/>
  <c r="J133" i="18"/>
  <c r="I127" i="18"/>
  <c r="I133" i="18"/>
  <c r="H127" i="18"/>
  <c r="H133" i="18"/>
  <c r="G127" i="18"/>
  <c r="G133" i="18"/>
  <c r="F127" i="18"/>
  <c r="F133" i="18"/>
  <c r="E127" i="18"/>
  <c r="E133" i="18"/>
  <c r="D127" i="18"/>
  <c r="D133" i="18"/>
  <c r="M126" i="18"/>
  <c r="D129" i="18"/>
  <c r="M132" i="18"/>
  <c r="L126" i="18"/>
  <c r="L132" i="18"/>
  <c r="K126" i="18"/>
  <c r="K132" i="18"/>
  <c r="J126" i="18"/>
  <c r="J132" i="18"/>
  <c r="I126" i="18"/>
  <c r="I132" i="18"/>
  <c r="H126" i="18"/>
  <c r="H132" i="18"/>
  <c r="G126" i="18"/>
  <c r="G132" i="18"/>
  <c r="F126" i="18"/>
  <c r="F132" i="18"/>
  <c r="E126" i="18"/>
  <c r="E132" i="18"/>
  <c r="D126" i="18"/>
  <c r="D132" i="18"/>
  <c r="C127" i="18"/>
  <c r="B127" i="18"/>
  <c r="C126" i="18"/>
  <c r="B126" i="18"/>
  <c r="M127" i="17"/>
  <c r="D130" i="17"/>
  <c r="M133" i="17"/>
  <c r="L127" i="17"/>
  <c r="L133" i="17"/>
  <c r="K127" i="17"/>
  <c r="K133" i="17"/>
  <c r="J127" i="17"/>
  <c r="J133" i="17"/>
  <c r="I127" i="17"/>
  <c r="I133" i="17"/>
  <c r="H127" i="17"/>
  <c r="H133" i="17"/>
  <c r="G127" i="17"/>
  <c r="G133" i="17"/>
  <c r="F127" i="17"/>
  <c r="F133" i="17"/>
  <c r="E127" i="17"/>
  <c r="E133" i="17"/>
  <c r="D127" i="17"/>
  <c r="D133" i="17"/>
  <c r="M126" i="17"/>
  <c r="D129" i="17"/>
  <c r="M132" i="17"/>
  <c r="L126" i="17"/>
  <c r="L132" i="17"/>
  <c r="K126" i="17"/>
  <c r="K132" i="17"/>
  <c r="J126" i="17"/>
  <c r="J132" i="17"/>
  <c r="I126" i="17"/>
  <c r="I132" i="17"/>
  <c r="H126" i="17"/>
  <c r="H132" i="17"/>
  <c r="G126" i="17"/>
  <c r="G132" i="17"/>
  <c r="F126" i="17"/>
  <c r="F132" i="17"/>
  <c r="E126" i="17"/>
  <c r="E132" i="17"/>
  <c r="D126" i="17"/>
  <c r="D132" i="17"/>
  <c r="C127" i="17"/>
  <c r="B127" i="17"/>
  <c r="C126" i="17"/>
  <c r="B126" i="17"/>
  <c r="M127" i="16"/>
  <c r="D130" i="16"/>
  <c r="M133" i="16"/>
  <c r="L127" i="16"/>
  <c r="L133" i="16"/>
  <c r="K127" i="16"/>
  <c r="K133" i="16"/>
  <c r="J127" i="16"/>
  <c r="J133" i="16"/>
  <c r="I127" i="16"/>
  <c r="I133" i="16"/>
  <c r="H127" i="16"/>
  <c r="H133" i="16"/>
  <c r="G127" i="16"/>
  <c r="G133" i="16"/>
  <c r="F127" i="16"/>
  <c r="F133" i="16"/>
  <c r="E127" i="16"/>
  <c r="E133" i="16"/>
  <c r="D127" i="16"/>
  <c r="D133" i="16"/>
  <c r="M126" i="16"/>
  <c r="D129" i="16"/>
  <c r="M132" i="16"/>
  <c r="L126" i="16"/>
  <c r="L132" i="16"/>
  <c r="K126" i="16"/>
  <c r="K132" i="16"/>
  <c r="J126" i="16"/>
  <c r="J132" i="16"/>
  <c r="I126" i="16"/>
  <c r="I132" i="16"/>
  <c r="H126" i="16"/>
  <c r="H132" i="16"/>
  <c r="G126" i="16"/>
  <c r="G132" i="16"/>
  <c r="F126" i="16"/>
  <c r="F132" i="16"/>
  <c r="E126" i="16"/>
  <c r="E132" i="16"/>
  <c r="D126" i="16"/>
  <c r="D132" i="16"/>
  <c r="C127" i="16"/>
  <c r="B127" i="16"/>
  <c r="C126" i="16"/>
  <c r="B126" i="16"/>
  <c r="M127" i="15"/>
  <c r="D130" i="15"/>
  <c r="M133" i="15"/>
  <c r="L127" i="15"/>
  <c r="L133" i="15"/>
  <c r="K127" i="15"/>
  <c r="K133" i="15"/>
  <c r="J127" i="15"/>
  <c r="J133" i="15"/>
  <c r="I127" i="15"/>
  <c r="I133" i="15"/>
  <c r="H127" i="15"/>
  <c r="H133" i="15"/>
  <c r="G127" i="15"/>
  <c r="G133" i="15"/>
  <c r="F127" i="15"/>
  <c r="F133" i="15"/>
  <c r="E127" i="15"/>
  <c r="E133" i="15"/>
  <c r="D127" i="15"/>
  <c r="D133" i="15"/>
  <c r="M126" i="15"/>
  <c r="D129" i="15"/>
  <c r="M132" i="15"/>
  <c r="L126" i="15"/>
  <c r="L132" i="15"/>
  <c r="K126" i="15"/>
  <c r="K132" i="15"/>
  <c r="J126" i="15"/>
  <c r="J132" i="15"/>
  <c r="I126" i="15"/>
  <c r="I132" i="15"/>
  <c r="H126" i="15"/>
  <c r="H132" i="15"/>
  <c r="G126" i="15"/>
  <c r="G132" i="15"/>
  <c r="F126" i="15"/>
  <c r="F132" i="15"/>
  <c r="E126" i="15"/>
  <c r="E132" i="15"/>
  <c r="D126" i="15"/>
  <c r="D132" i="15"/>
  <c r="C127" i="15"/>
  <c r="B127" i="15"/>
  <c r="C126" i="15"/>
  <c r="B126" i="15"/>
  <c r="M127" i="14"/>
  <c r="D130" i="14"/>
  <c r="M133" i="14"/>
  <c r="L127" i="14"/>
  <c r="L133" i="14"/>
  <c r="K127" i="14"/>
  <c r="K133" i="14"/>
  <c r="J127" i="14"/>
  <c r="J133" i="14"/>
  <c r="I127" i="14"/>
  <c r="I133" i="14"/>
  <c r="H127" i="14"/>
  <c r="H133" i="14"/>
  <c r="G127" i="14"/>
  <c r="G133" i="14"/>
  <c r="F127" i="14"/>
  <c r="F133" i="14"/>
  <c r="E127" i="14"/>
  <c r="E133" i="14"/>
  <c r="D127" i="14"/>
  <c r="D133" i="14"/>
  <c r="M126" i="14"/>
  <c r="M132" i="14"/>
  <c r="L126" i="14"/>
  <c r="L132" i="14"/>
  <c r="K126" i="14"/>
  <c r="K132" i="14"/>
  <c r="J126" i="14"/>
  <c r="J132" i="14"/>
  <c r="I126" i="14"/>
  <c r="I132" i="14"/>
  <c r="H126" i="14"/>
  <c r="H132" i="14"/>
  <c r="G126" i="14"/>
  <c r="G132" i="14"/>
  <c r="F126" i="14"/>
  <c r="F132" i="14"/>
  <c r="E126" i="14"/>
  <c r="E132" i="14"/>
  <c r="D126" i="14"/>
  <c r="D132" i="14"/>
  <c r="C127" i="14"/>
  <c r="B127" i="14"/>
  <c r="C126" i="14"/>
  <c r="B126" i="14"/>
  <c r="M127" i="13"/>
  <c r="D130" i="13"/>
  <c r="M133" i="13"/>
  <c r="L127" i="13"/>
  <c r="L133" i="13"/>
  <c r="K127" i="13"/>
  <c r="K133" i="13"/>
  <c r="J127" i="13"/>
  <c r="J133" i="13"/>
  <c r="I127" i="13"/>
  <c r="I133" i="13"/>
  <c r="H127" i="13"/>
  <c r="H133" i="13"/>
  <c r="G127" i="13"/>
  <c r="G133" i="13"/>
  <c r="F127" i="13"/>
  <c r="F133" i="13"/>
  <c r="E127" i="13"/>
  <c r="E133" i="13"/>
  <c r="D127" i="13"/>
  <c r="D133" i="13"/>
  <c r="M126" i="13"/>
  <c r="D129" i="13"/>
  <c r="M132" i="13"/>
  <c r="L126" i="13"/>
  <c r="L132" i="13"/>
  <c r="K126" i="13"/>
  <c r="K132" i="13"/>
  <c r="J126" i="13"/>
  <c r="J132" i="13"/>
  <c r="I126" i="13"/>
  <c r="I132" i="13"/>
  <c r="H126" i="13"/>
  <c r="H132" i="13"/>
  <c r="G126" i="13"/>
  <c r="G132" i="13"/>
  <c r="F126" i="13"/>
  <c r="F132" i="13"/>
  <c r="E126" i="13"/>
  <c r="E132" i="13"/>
  <c r="D126" i="13"/>
  <c r="D132" i="13"/>
  <c r="C127" i="13"/>
  <c r="B127" i="13"/>
  <c r="C126" i="13"/>
  <c r="B126" i="13"/>
  <c r="M127" i="12"/>
  <c r="D130" i="12"/>
  <c r="M133" i="12"/>
  <c r="L127" i="12"/>
  <c r="L133" i="12"/>
  <c r="K127" i="12"/>
  <c r="K133" i="12"/>
  <c r="J127" i="12"/>
  <c r="J133" i="12"/>
  <c r="I127" i="12"/>
  <c r="I133" i="12"/>
  <c r="H127" i="12"/>
  <c r="H133" i="12"/>
  <c r="G127" i="12"/>
  <c r="G133" i="12"/>
  <c r="F127" i="12"/>
  <c r="F133" i="12"/>
  <c r="E127" i="12"/>
  <c r="E133" i="12"/>
  <c r="D127" i="12"/>
  <c r="D133" i="12"/>
  <c r="M126" i="12"/>
  <c r="D129" i="12"/>
  <c r="M132" i="12"/>
  <c r="L126" i="12"/>
  <c r="L132" i="12"/>
  <c r="K126" i="12"/>
  <c r="K132" i="12"/>
  <c r="J126" i="12"/>
  <c r="J132" i="12"/>
  <c r="I126" i="12"/>
  <c r="I132" i="12"/>
  <c r="H126" i="12"/>
  <c r="H132" i="12"/>
  <c r="G126" i="12"/>
  <c r="G132" i="12"/>
  <c r="F126" i="12"/>
  <c r="F132" i="12"/>
  <c r="E126" i="12"/>
  <c r="E132" i="12"/>
  <c r="D126" i="12"/>
  <c r="D132" i="12"/>
  <c r="C127" i="12"/>
  <c r="B127" i="12"/>
  <c r="C126" i="12"/>
  <c r="B126" i="12"/>
  <c r="M127" i="11"/>
  <c r="D130" i="11"/>
  <c r="M133" i="11"/>
  <c r="L127" i="11"/>
  <c r="L133" i="11"/>
  <c r="K127" i="11"/>
  <c r="K133" i="11"/>
  <c r="J127" i="11"/>
  <c r="J133" i="11"/>
  <c r="I127" i="11"/>
  <c r="I133" i="11"/>
  <c r="H127" i="11"/>
  <c r="H133" i="11"/>
  <c r="G127" i="11"/>
  <c r="G133" i="11"/>
  <c r="F127" i="11"/>
  <c r="F133" i="11"/>
  <c r="E127" i="11"/>
  <c r="E133" i="11"/>
  <c r="D127" i="11"/>
  <c r="D133" i="11"/>
  <c r="M126" i="11"/>
  <c r="D129" i="11"/>
  <c r="M132" i="11"/>
  <c r="L126" i="11"/>
  <c r="L132" i="11"/>
  <c r="K126" i="11"/>
  <c r="K132" i="11"/>
  <c r="J126" i="11"/>
  <c r="J132" i="11"/>
  <c r="I126" i="11"/>
  <c r="I132" i="11"/>
  <c r="H126" i="11"/>
  <c r="H132" i="11"/>
  <c r="G126" i="11"/>
  <c r="G132" i="11"/>
  <c r="F126" i="11"/>
  <c r="F132" i="11"/>
  <c r="E126" i="11"/>
  <c r="E132" i="11"/>
  <c r="D126" i="11"/>
  <c r="D132" i="11"/>
  <c r="C127" i="11"/>
  <c r="B127" i="11"/>
  <c r="C126" i="11"/>
  <c r="B126" i="11"/>
  <c r="M127" i="9"/>
  <c r="D130" i="9"/>
  <c r="M133" i="9"/>
  <c r="L127" i="9"/>
  <c r="L133" i="9"/>
  <c r="K127" i="9"/>
  <c r="K133" i="9"/>
  <c r="J127" i="9"/>
  <c r="J133" i="9"/>
  <c r="I127" i="9"/>
  <c r="I133" i="9"/>
  <c r="H127" i="9"/>
  <c r="H133" i="9"/>
  <c r="G127" i="9"/>
  <c r="G133" i="9"/>
  <c r="F127" i="9"/>
  <c r="F133" i="9"/>
  <c r="E127" i="9"/>
  <c r="E133" i="9"/>
  <c r="D127" i="9"/>
  <c r="D133" i="9"/>
  <c r="M126" i="9"/>
  <c r="D129" i="9"/>
  <c r="M132" i="9"/>
  <c r="L126" i="9"/>
  <c r="L132" i="9"/>
  <c r="K126" i="9"/>
  <c r="K132" i="9"/>
  <c r="J126" i="9"/>
  <c r="J132" i="9"/>
  <c r="I126" i="9"/>
  <c r="I132" i="9"/>
  <c r="H126" i="9"/>
  <c r="H132" i="9"/>
  <c r="G126" i="9"/>
  <c r="G132" i="9"/>
  <c r="F126" i="9"/>
  <c r="F132" i="9"/>
  <c r="E126" i="9"/>
  <c r="E132" i="9"/>
  <c r="D126" i="9"/>
  <c r="D132" i="9"/>
  <c r="C127" i="9"/>
  <c r="B127" i="9"/>
  <c r="C126" i="9"/>
  <c r="B126" i="9"/>
  <c r="M133" i="8"/>
  <c r="E133" i="8"/>
  <c r="F133" i="8"/>
  <c r="G133" i="8"/>
  <c r="H133" i="8"/>
  <c r="I133" i="8"/>
  <c r="J133" i="8"/>
  <c r="K133" i="8"/>
  <c r="L133" i="8"/>
  <c r="D133" i="8"/>
  <c r="D127" i="8"/>
  <c r="D130" i="8"/>
  <c r="F126" i="8"/>
  <c r="D129" i="8"/>
  <c r="F132" i="8"/>
  <c r="G126" i="8"/>
  <c r="G132" i="8"/>
  <c r="H126" i="8"/>
  <c r="H132" i="8"/>
  <c r="I126" i="8"/>
  <c r="I132" i="8"/>
  <c r="J126" i="8"/>
  <c r="J132" i="8"/>
  <c r="K126" i="8"/>
  <c r="K132" i="8"/>
  <c r="L126" i="8"/>
  <c r="L132" i="8"/>
  <c r="M126" i="8"/>
  <c r="M132" i="8"/>
  <c r="E126" i="8"/>
  <c r="E132" i="8"/>
  <c r="D126" i="8"/>
  <c r="D132" i="8"/>
  <c r="M127" i="8"/>
  <c r="C127" i="8"/>
  <c r="E127" i="8"/>
  <c r="F127" i="8"/>
  <c r="G127" i="8"/>
  <c r="H127" i="8"/>
  <c r="I127" i="8"/>
  <c r="J127" i="8"/>
  <c r="K127" i="8"/>
  <c r="L127" i="8"/>
  <c r="B127" i="8"/>
  <c r="C126" i="8"/>
  <c r="B126" i="8"/>
  <c r="C606" i="8"/>
  <c r="D607" i="8"/>
  <c r="E606" i="8"/>
  <c r="F606" i="8"/>
  <c r="G606" i="8"/>
  <c r="H606" i="8"/>
  <c r="I606" i="8"/>
  <c r="J606" i="8"/>
  <c r="K606" i="8"/>
  <c r="L606" i="8"/>
  <c r="M606" i="8"/>
  <c r="B606" i="8"/>
  <c r="E605" i="8"/>
  <c r="F605" i="8"/>
  <c r="G605" i="8"/>
  <c r="H605" i="8"/>
  <c r="I605" i="8"/>
  <c r="J605" i="8"/>
  <c r="K605" i="8"/>
  <c r="L605" i="8"/>
  <c r="M605" i="8"/>
  <c r="D606" i="8"/>
  <c r="C605" i="8"/>
  <c r="B605" i="8"/>
  <c r="D609" i="8"/>
  <c r="D608" i="8"/>
  <c r="M610" i="8"/>
  <c r="L610" i="8"/>
  <c r="K610" i="8"/>
  <c r="J610" i="8"/>
  <c r="I610" i="8"/>
  <c r="H610" i="8"/>
  <c r="G610" i="8"/>
  <c r="F610" i="8"/>
  <c r="E610" i="8"/>
  <c r="M609" i="8"/>
  <c r="L609" i="8"/>
  <c r="K609" i="8"/>
  <c r="J609" i="8"/>
  <c r="I609" i="8"/>
  <c r="H609" i="8"/>
  <c r="G609" i="8"/>
  <c r="F609" i="8"/>
  <c r="E609" i="8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<sst xmlns="http://schemas.openxmlformats.org/spreadsheetml/2006/main" count="283" uniqueCount="61">
  <si>
    <t>Std Dev</t>
  </si>
  <si>
    <t>Avg</t>
  </si>
  <si>
    <t>Std Dev.</t>
  </si>
  <si>
    <t>Mouse</t>
  </si>
  <si>
    <t>Days</t>
  </si>
  <si>
    <t>July 2013 M01</t>
  </si>
  <si>
    <t>July 2013 M03</t>
  </si>
  <si>
    <t>July 2013 M05</t>
  </si>
  <si>
    <t>July 2013 M08</t>
  </si>
  <si>
    <t>July 2013 M10</t>
  </si>
  <si>
    <t>July 2013 M02</t>
  </si>
  <si>
    <t>July 2013 M06</t>
  </si>
  <si>
    <t>July 2013 M07</t>
  </si>
  <si>
    <t>July 2013 M09</t>
  </si>
  <si>
    <t>July 2013 M011</t>
  </si>
  <si>
    <t>April 2013 M01</t>
  </si>
  <si>
    <t>April 2013 M02</t>
  </si>
  <si>
    <t>Sept 2013 M02</t>
  </si>
  <si>
    <t>pO2</t>
  </si>
  <si>
    <t>Day</t>
  </si>
  <si>
    <t>Behaviour</t>
  </si>
  <si>
    <t>B1</t>
  </si>
  <si>
    <t>B2</t>
  </si>
  <si>
    <t>B3</t>
  </si>
  <si>
    <t>EAE +4</t>
  </si>
  <si>
    <t>EAE + 7</t>
  </si>
  <si>
    <t>EAE + 10</t>
  </si>
  <si>
    <t>EAE + 13</t>
  </si>
  <si>
    <t>EAE + 14</t>
  </si>
  <si>
    <t>EAE +17</t>
  </si>
  <si>
    <t>EAE + 20</t>
  </si>
  <si>
    <t>Baseline Std Dev</t>
  </si>
  <si>
    <t>Base Avg</t>
  </si>
  <si>
    <t>Base Std Dev</t>
  </si>
  <si>
    <t>Z-Score</t>
  </si>
  <si>
    <t>Mean</t>
  </si>
  <si>
    <t>Time (s)</t>
  </si>
  <si>
    <t>Day -3</t>
  </si>
  <si>
    <t>Day -2</t>
  </si>
  <si>
    <t>Day -1</t>
  </si>
  <si>
    <t>Day 3</t>
  </si>
  <si>
    <t>Day 8</t>
  </si>
  <si>
    <t>Day 10</t>
  </si>
  <si>
    <t>Day 12</t>
  </si>
  <si>
    <t>Day 14</t>
  </si>
  <si>
    <t>Day 16</t>
  </si>
  <si>
    <t>Day 22</t>
  </si>
  <si>
    <t>Day 29</t>
  </si>
  <si>
    <t>Day 30</t>
  </si>
  <si>
    <t>Day 4</t>
  </si>
  <si>
    <t>Day 7</t>
  </si>
  <si>
    <t>Day 13</t>
  </si>
  <si>
    <t>Day 17</t>
  </si>
  <si>
    <t>Day 20</t>
  </si>
  <si>
    <t>Day 11</t>
  </si>
  <si>
    <t>Day 18</t>
  </si>
  <si>
    <t>Day 28</t>
  </si>
  <si>
    <t>Day 32</t>
  </si>
  <si>
    <t>Baseline Mean</t>
  </si>
  <si>
    <t>Z Score</t>
  </si>
  <si>
    <t>Z Score 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</si>
</sst>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b/>
      <sz val="12"/>
      <color rgb="FFFFFFFF"/>
      <name val="Calibri"/>
      <family val="2"/>
      <scheme val="minor"/>
    </font>
    <font>
      <sz val="11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C6EFCE"/>
        <bgColor rgb="FF000000"/>
      </patternFill>
    </fill>
  </fills>
  <borders count="1">
    <border>
      <left/>
      <right/>
      <top/>
      <bottom/>
      <diagonal/>
    </border>
  </borders>
  <cellStyleXfs count="4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7" fillId="0" borderId="0" xfId="0" applyFont="1"/>
    <xf numFmtId="0" fontId="4" fillId="2" borderId="0" xfId="9"/>
    <xf numFmtId="0" fontId="8" fillId="2" borderId="0" xfId="9" applyFont="1"/>
    <xf numFmtId="0" fontId="6" fillId="4" borderId="0" xfId="9" applyFont="1" applyFill="1" applyAlignment="1">
      <alignment horizontal="right"/>
    </xf>
    <xf numFmtId="0" fontId="6" fillId="4" borderId="0" xfId="9" quotePrefix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4" fillId="6" borderId="0" xfId="0" applyFont="1" applyFill="1"/>
    <xf numFmtId="0" fontId="10" fillId="4" borderId="0" xfId="0" applyFont="1" applyFill="1" applyAlignment="1">
      <alignment horizontal="right"/>
    </xf>
    <xf numFmtId="0" fontId="4" fillId="2" borderId="0" xfId="9" applyProtection="1">
      <protection locked="0"/>
    </xf>
    <xf numFmtId="0" fontId="5" fillId="3" borderId="0" xfId="10"/>
  </cellXfs>
  <cellStyles count="455">
    <cellStyle name="Bad" xfId="1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Good" xfId="9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'July 2013 M01 - Control'!$A$606:$M$606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1.825761491109022</c:v>
                  </c:pt>
                  <c:pt idx="2">
                    <c:v>1.251918305244651</c:v>
                  </c:pt>
                  <c:pt idx="3">
                    <c:v>19.62370991735537</c:v>
                  </c:pt>
                  <c:pt idx="4">
                    <c:v>0.949942665080065</c:v>
                  </c:pt>
                  <c:pt idx="5">
                    <c:v>1.262192436854958</c:v>
                  </c:pt>
                  <c:pt idx="6">
                    <c:v>0.817261089000775</c:v>
                  </c:pt>
                  <c:pt idx="7">
                    <c:v>1.106437344505835</c:v>
                  </c:pt>
                  <c:pt idx="8">
                    <c:v>0.715392905167803</c:v>
                  </c:pt>
                  <c:pt idx="9">
                    <c:v>0.90534887163472</c:v>
                  </c:pt>
                  <c:pt idx="10">
                    <c:v>0.873707442309854</c:v>
                  </c:pt>
                  <c:pt idx="11">
                    <c:v>1.199950054497566</c:v>
                  </c:pt>
                  <c:pt idx="12">
                    <c:v>1.136923573282547</c:v>
                  </c:pt>
                </c:numCache>
              </c:numRef>
            </c:plus>
            <c:minus>
              <c:numRef>
                <c:f>'July 2013 M01 - Control'!$A$606:$M$606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1.825761491109022</c:v>
                  </c:pt>
                  <c:pt idx="2">
                    <c:v>1.251918305244651</c:v>
                  </c:pt>
                  <c:pt idx="3">
                    <c:v>19.62370991735537</c:v>
                  </c:pt>
                  <c:pt idx="4">
                    <c:v>0.949942665080065</c:v>
                  </c:pt>
                  <c:pt idx="5">
                    <c:v>1.262192436854958</c:v>
                  </c:pt>
                  <c:pt idx="6">
                    <c:v>0.817261089000775</c:v>
                  </c:pt>
                  <c:pt idx="7">
                    <c:v>1.106437344505835</c:v>
                  </c:pt>
                  <c:pt idx="8">
                    <c:v>0.715392905167803</c:v>
                  </c:pt>
                  <c:pt idx="9">
                    <c:v>0.90534887163472</c:v>
                  </c:pt>
                  <c:pt idx="10">
                    <c:v>0.873707442309854</c:v>
                  </c:pt>
                  <c:pt idx="11">
                    <c:v>1.199950054497566</c:v>
                  </c:pt>
                  <c:pt idx="12">
                    <c:v>1.136923573282547</c:v>
                  </c:pt>
                </c:numCache>
              </c:numRef>
            </c:minus>
          </c:errBars>
          <c:xVal>
            <c:strRef>
              <c:f>'July 2013 M01 - Control'!$A$2:$M$2</c:f>
              <c:strCache>
                <c:ptCount val="13"/>
                <c:pt idx="0">
                  <c:v>Time (s)</c:v>
                </c:pt>
                <c:pt idx="1">
                  <c:v>Day -3</c:v>
                </c:pt>
                <c:pt idx="2">
                  <c:v>Day -2</c:v>
                </c:pt>
                <c:pt idx="3">
                  <c:v>Day -1</c:v>
                </c:pt>
                <c:pt idx="4">
                  <c:v>Day 3</c:v>
                </c:pt>
                <c:pt idx="5">
                  <c:v>Day 8</c:v>
                </c:pt>
                <c:pt idx="6">
                  <c:v>Day 10</c:v>
                </c:pt>
                <c:pt idx="7">
                  <c:v>Day 12</c:v>
                </c:pt>
                <c:pt idx="8">
                  <c:v>Day 14</c:v>
                </c:pt>
                <c:pt idx="9">
                  <c:v>Day 16</c:v>
                </c:pt>
                <c:pt idx="10">
                  <c:v>Day 22</c:v>
                </c:pt>
                <c:pt idx="11">
                  <c:v>Day 29</c:v>
                </c:pt>
                <c:pt idx="12">
                  <c:v>Day 30</c:v>
                </c:pt>
              </c:strCache>
            </c:strRef>
          </c:xVal>
          <c:yVal>
            <c:numRef>
              <c:f>'July 2013 M01 - Control'!$A$605:$M$605</c:f>
              <c:numCache>
                <c:formatCode>General</c:formatCode>
                <c:ptCount val="13"/>
                <c:pt idx="0">
                  <c:v>0.0</c:v>
                </c:pt>
                <c:pt idx="1">
                  <c:v>19.41769483333334</c:v>
                </c:pt>
                <c:pt idx="2">
                  <c:v>19.42295516666666</c:v>
                </c:pt>
                <c:pt idx="4">
                  <c:v>19.23480165289255</c:v>
                </c:pt>
                <c:pt idx="5">
                  <c:v>19.67022950819673</c:v>
                </c:pt>
                <c:pt idx="6">
                  <c:v>18.82373770491803</c:v>
                </c:pt>
                <c:pt idx="7">
                  <c:v>19.03842644628099</c:v>
                </c:pt>
                <c:pt idx="8">
                  <c:v>20.47472396694214</c:v>
                </c:pt>
                <c:pt idx="9">
                  <c:v>17.45631157024793</c:v>
                </c:pt>
                <c:pt idx="10">
                  <c:v>15.66242809917355</c:v>
                </c:pt>
                <c:pt idx="11">
                  <c:v>18.8462958677686</c:v>
                </c:pt>
                <c:pt idx="12">
                  <c:v>19.52242231404959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312296"/>
        <c:axId val="-2128340984"/>
      </c:scatterChart>
      <c:valAx>
        <c:axId val="-213431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Days Post EAE Induction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8340984"/>
        <c:crosses val="autoZero"/>
        <c:crossBetween val="midCat"/>
      </c:valAx>
      <c:valAx>
        <c:axId val="-2128340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pO2 (mm Hg)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4312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'July 2013 M11 - EAE'!$E$613:$M$613</c:f>
                <c:numCache>
                  <c:formatCode>General</c:formatCode>
                  <c:ptCount val="9"/>
                </c:numCache>
              </c:numRef>
            </c:plus>
            <c:minus>
              <c:numRef>
                <c:f>'July 2013 M11 - EAE'!$E$613:$M$613</c:f>
                <c:numCache>
                  <c:formatCode>General</c:formatCode>
                  <c:ptCount val="9"/>
                </c:numCache>
              </c:numRef>
            </c:minus>
          </c:errBars>
          <c:xVal>
            <c:strRef>
              <c:f>'July 2013 M11 - EAE'!$E$2:$M$2</c:f>
              <c:strCache>
                <c:ptCount val="9"/>
                <c:pt idx="0">
                  <c:v>Day 3</c:v>
                </c:pt>
                <c:pt idx="1">
                  <c:v>Day 8</c:v>
                </c:pt>
                <c:pt idx="2">
                  <c:v>Day 10</c:v>
                </c:pt>
                <c:pt idx="3">
                  <c:v>Day 12</c:v>
                </c:pt>
                <c:pt idx="4">
                  <c:v>Day 14</c:v>
                </c:pt>
                <c:pt idx="5">
                  <c:v>Day 16</c:v>
                </c:pt>
                <c:pt idx="6">
                  <c:v>Day 22</c:v>
                </c:pt>
                <c:pt idx="7">
                  <c:v>Day 29</c:v>
                </c:pt>
                <c:pt idx="8">
                  <c:v>Day 30</c:v>
                </c:pt>
              </c:strCache>
            </c:strRef>
          </c:xVal>
          <c:yVal>
            <c:numRef>
              <c:f>'July 2013 M11 - EAE'!$E$612:$M$612</c:f>
              <c:numCache>
                <c:formatCode>General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062904"/>
        <c:axId val="-2127057400"/>
      </c:scatterChart>
      <c:valAx>
        <c:axId val="-212706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Post EAE Induction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057400"/>
        <c:crosses val="autoZero"/>
        <c:crossBetween val="midCat"/>
      </c:valAx>
      <c:valAx>
        <c:axId val="-2127057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From Baseline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062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Controls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Group!$A$3</c:f>
              <c:strCache>
                <c:ptCount val="1"/>
                <c:pt idx="0">
                  <c:v>July 2013 M01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Group!$B$3:$J$3</c:f>
              <c:numCache>
                <c:formatCode>General</c:formatCode>
                <c:ptCount val="9"/>
                <c:pt idx="0">
                  <c:v>-0.229558636752681</c:v>
                </c:pt>
                <c:pt idx="1">
                  <c:v>0.11725294092334</c:v>
                </c:pt>
                <c:pt idx="2">
                  <c:v>-0.556964737639795</c:v>
                </c:pt>
                <c:pt idx="3">
                  <c:v>-0.385968463068992</c:v>
                </c:pt>
                <c:pt idx="4">
                  <c:v>0.758020381660935</c:v>
                </c:pt>
                <c:pt idx="5">
                  <c:v>-1.646098584598379</c:v>
                </c:pt>
                <c:pt idx="6">
                  <c:v>-3.074899129147007</c:v>
                </c:pt>
                <c:pt idx="7">
                  <c:v>-0.538997508505561</c:v>
                </c:pt>
                <c:pt idx="8">
                  <c:v>-0.00047321180114347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Group!$A$4</c:f>
              <c:strCache>
                <c:ptCount val="1"/>
                <c:pt idx="0">
                  <c:v>July 2013 M03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Group!$B$4:$J$4</c:f>
              <c:numCache>
                <c:formatCode>General</c:formatCode>
                <c:ptCount val="9"/>
                <c:pt idx="0">
                  <c:v>1.50913538703092</c:v>
                </c:pt>
                <c:pt idx="1">
                  <c:v>-1.400703481635934</c:v>
                </c:pt>
                <c:pt idx="2">
                  <c:v>-2.125153148132077</c:v>
                </c:pt>
                <c:pt idx="3">
                  <c:v>-0.379278039956857</c:v>
                </c:pt>
                <c:pt idx="4">
                  <c:v>-1.048434373569647</c:v>
                </c:pt>
                <c:pt idx="5">
                  <c:v>-0.934879980212637</c:v>
                </c:pt>
                <c:pt idx="6">
                  <c:v>-1.50455349434644</c:v>
                </c:pt>
                <c:pt idx="7">
                  <c:v>-1.624649531675781</c:v>
                </c:pt>
                <c:pt idx="8">
                  <c:v>-0.127632222232023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Group!$A$5</c:f>
              <c:strCache>
                <c:ptCount val="1"/>
                <c:pt idx="0">
                  <c:v>July 2013 M05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Group!$B$5:$J$5</c:f>
              <c:numCache>
                <c:formatCode>General</c:formatCode>
                <c:ptCount val="9"/>
                <c:pt idx="0">
                  <c:v>1.213009610192563</c:v>
                </c:pt>
                <c:pt idx="1">
                  <c:v>-0.735372668924241</c:v>
                </c:pt>
                <c:pt idx="2">
                  <c:v>-0.710714815711475</c:v>
                </c:pt>
                <c:pt idx="3">
                  <c:v>-0.74443135967027</c:v>
                </c:pt>
                <c:pt idx="4">
                  <c:v>-1.752853903180561</c:v>
                </c:pt>
                <c:pt idx="5">
                  <c:v>-1.538336866546067</c:v>
                </c:pt>
                <c:pt idx="6">
                  <c:v>-2.164329826292697</c:v>
                </c:pt>
                <c:pt idx="7">
                  <c:v>-0.431604921247807</c:v>
                </c:pt>
                <c:pt idx="8">
                  <c:v>0.369813891023491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Group!$A$6</c:f>
              <c:strCache>
                <c:ptCount val="1"/>
                <c:pt idx="0">
                  <c:v>July 2013 M08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Group!$B$6:$J$6</c:f>
              <c:numCache>
                <c:formatCode>General</c:formatCode>
                <c:ptCount val="9"/>
                <c:pt idx="0">
                  <c:v>-0.645094090706508</c:v>
                </c:pt>
                <c:pt idx="1">
                  <c:v>-1.71542049793965</c:v>
                </c:pt>
                <c:pt idx="2">
                  <c:v>-1.664905881446545</c:v>
                </c:pt>
                <c:pt idx="3">
                  <c:v>-0.461818692335507</c:v>
                </c:pt>
                <c:pt idx="4">
                  <c:v>-1.009945481542812</c:v>
                </c:pt>
                <c:pt idx="5">
                  <c:v>-0.854304018197538</c:v>
                </c:pt>
                <c:pt idx="6">
                  <c:v>-1.203402675260893</c:v>
                </c:pt>
                <c:pt idx="7">
                  <c:v>-2.40674463852014</c:v>
                </c:pt>
                <c:pt idx="8">
                  <c:v>-1.792494354639974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Group!$A$7</c:f>
              <c:strCache>
                <c:ptCount val="1"/>
                <c:pt idx="0">
                  <c:v>July 2013 M10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Group!$B$7:$J$7</c:f>
              <c:numCache>
                <c:formatCode>General</c:formatCode>
                <c:ptCount val="9"/>
                <c:pt idx="0">
                  <c:v>0.2113468688636</c:v>
                </c:pt>
                <c:pt idx="1">
                  <c:v>0.217397441525785</c:v>
                </c:pt>
                <c:pt idx="2">
                  <c:v>0.530393956636872</c:v>
                </c:pt>
                <c:pt idx="3">
                  <c:v>-0.149506014464319</c:v>
                </c:pt>
                <c:pt idx="4">
                  <c:v>0.43779791226798</c:v>
                </c:pt>
                <c:pt idx="5">
                  <c:v>0.387864821073362</c:v>
                </c:pt>
                <c:pt idx="6">
                  <c:v>0.373749079697115</c:v>
                </c:pt>
                <c:pt idx="7">
                  <c:v>1.099555090670611</c:v>
                </c:pt>
                <c:pt idx="8">
                  <c:v>1.040136229126067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035144"/>
        <c:axId val="-2127028104"/>
      </c:lineChart>
      <c:catAx>
        <c:axId val="-2127035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Days Post Induction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028104"/>
        <c:crosses val="autoZero"/>
        <c:auto val="1"/>
        <c:lblAlgn val="ctr"/>
        <c:lblOffset val="100"/>
        <c:noMultiLvlLbl val="1"/>
      </c:catAx>
      <c:valAx>
        <c:axId val="-2127028104"/>
        <c:scaling>
          <c:orientation val="minMax"/>
          <c:max val="6.0"/>
          <c:min val="-1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Z-Score from Baseline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03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>
                <a:latin typeface="Arial" pitchFamily="34" charset="0"/>
                <a:cs typeface="Arial" pitchFamily="34" charset="0"/>
              </a:rPr>
              <a:t>EAE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Group!$A$11</c:f>
              <c:strCache>
                <c:ptCount val="1"/>
                <c:pt idx="0">
                  <c:v>April 2013 M01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Group!$B$11:$J$11</c:f>
              <c:numCache>
                <c:formatCode>General</c:formatCode>
                <c:ptCount val="9"/>
                <c:pt idx="0">
                  <c:v>0.644129205292855</c:v>
                </c:pt>
                <c:pt idx="1">
                  <c:v>1.595649677778397</c:v>
                </c:pt>
                <c:pt idx="2">
                  <c:v>-0.295137645210132</c:v>
                </c:pt>
                <c:pt idx="3">
                  <c:v>-1.262763190564803</c:v>
                </c:pt>
                <c:pt idx="4">
                  <c:v>1.020941650299228</c:v>
                </c:pt>
                <c:pt idx="5">
                  <c:v>3.30401587654422</c:v>
                </c:pt>
                <c:pt idx="6">
                  <c:v>2.303049803511203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Group!$A$12</c:f>
              <c:strCache>
                <c:ptCount val="1"/>
                <c:pt idx="0">
                  <c:v>April 2013 M02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Group!$B$12:$J$12</c:f>
              <c:numCache>
                <c:formatCode>General</c:formatCode>
                <c:ptCount val="9"/>
                <c:pt idx="0">
                  <c:v>-1.81820018788124</c:v>
                </c:pt>
                <c:pt idx="1">
                  <c:v>-3.474927690460415</c:v>
                </c:pt>
                <c:pt idx="2">
                  <c:v>-2.90058725120441</c:v>
                </c:pt>
                <c:pt idx="3">
                  <c:v>-5.784836988728498</c:v>
                </c:pt>
                <c:pt idx="4">
                  <c:v>-4.760536366023958</c:v>
                </c:pt>
                <c:pt idx="5">
                  <c:v>-4.882502971369725</c:v>
                </c:pt>
                <c:pt idx="6">
                  <c:v>-3.1692738320625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Group!$A$13</c:f>
              <c:strCache>
                <c:ptCount val="1"/>
                <c:pt idx="0">
                  <c:v>Sept 2013 M02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Group!$B$13:$J$13</c:f>
              <c:numCache>
                <c:formatCode>General</c:formatCode>
                <c:ptCount val="9"/>
                <c:pt idx="0">
                  <c:v>0.00409896551724609</c:v>
                </c:pt>
                <c:pt idx="1">
                  <c:v>-4.519606053477178</c:v>
                </c:pt>
                <c:pt idx="2">
                  <c:v>-4.994002626468859</c:v>
                </c:pt>
                <c:pt idx="3">
                  <c:v>-4.853301572238074</c:v>
                </c:pt>
                <c:pt idx="4">
                  <c:v>-7.360640584849702</c:v>
                </c:pt>
                <c:pt idx="5">
                  <c:v>-6.510150382813004</c:v>
                </c:pt>
                <c:pt idx="6">
                  <c:v>-4.206531762120233</c:v>
                </c:pt>
                <c:pt idx="7">
                  <c:v>-4.791474004259866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Group!$A$14</c:f>
              <c:strCache>
                <c:ptCount val="1"/>
                <c:pt idx="0">
                  <c:v>July 2013 M02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Group!$B$14:$J$14</c:f>
              <c:numCache>
                <c:formatCode>General</c:formatCode>
                <c:ptCount val="9"/>
                <c:pt idx="0">
                  <c:v>-0.819150578744751</c:v>
                </c:pt>
                <c:pt idx="1">
                  <c:v>-1.260390822016426</c:v>
                </c:pt>
                <c:pt idx="2">
                  <c:v>-0.616449718841409</c:v>
                </c:pt>
                <c:pt idx="3">
                  <c:v>-1.187337605751331</c:v>
                </c:pt>
                <c:pt idx="4">
                  <c:v>-0.699768290948033</c:v>
                </c:pt>
                <c:pt idx="5">
                  <c:v>-0.986520320118236</c:v>
                </c:pt>
                <c:pt idx="6">
                  <c:v>-1.533780410048716</c:v>
                </c:pt>
                <c:pt idx="7">
                  <c:v>-2.416882608496149</c:v>
                </c:pt>
                <c:pt idx="8">
                  <c:v>-1.962736499055865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Group!$A$15</c:f>
              <c:strCache>
                <c:ptCount val="1"/>
                <c:pt idx="0">
                  <c:v>July 2013 M06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Group!$B$15:$J$15</c:f>
              <c:numCache>
                <c:formatCode>General</c:formatCode>
                <c:ptCount val="9"/>
                <c:pt idx="0">
                  <c:v>0.539546265110892</c:v>
                </c:pt>
                <c:pt idx="1">
                  <c:v>0.602433955774965</c:v>
                </c:pt>
                <c:pt idx="2">
                  <c:v>-0.152182029218725</c:v>
                </c:pt>
                <c:pt idx="3">
                  <c:v>-0.035521842640454</c:v>
                </c:pt>
                <c:pt idx="4">
                  <c:v>-0.299969898461957</c:v>
                </c:pt>
                <c:pt idx="5">
                  <c:v>-0.911926827052007</c:v>
                </c:pt>
                <c:pt idx="6">
                  <c:v>-0.713877101086667</c:v>
                </c:pt>
                <c:pt idx="7">
                  <c:v>-0.298812403403593</c:v>
                </c:pt>
                <c:pt idx="8">
                  <c:v>1.211578110829407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Group!$A$16</c:f>
              <c:strCache>
                <c:ptCount val="1"/>
                <c:pt idx="0">
                  <c:v>July 2013 M07</c:v>
                </c:pt>
              </c:strCache>
            </c:strRef>
          </c:tx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Group!$B$16:$J$16</c:f>
              <c:numCache>
                <c:formatCode>General</c:formatCode>
                <c:ptCount val="9"/>
                <c:pt idx="0">
                  <c:v>-1.039595956888463</c:v>
                </c:pt>
                <c:pt idx="1">
                  <c:v>1.49965341075226</c:v>
                </c:pt>
                <c:pt idx="2">
                  <c:v>0.0927725500452625</c:v>
                </c:pt>
                <c:pt idx="3">
                  <c:v>-3.009456787770148</c:v>
                </c:pt>
                <c:pt idx="4">
                  <c:v>-8.769894447467144</c:v>
                </c:pt>
                <c:pt idx="5">
                  <c:v>-6.79622161092182</c:v>
                </c:pt>
                <c:pt idx="6">
                  <c:v>-3.448139441874926</c:v>
                </c:pt>
                <c:pt idx="7">
                  <c:v>-2.510846625138201</c:v>
                </c:pt>
                <c:pt idx="8">
                  <c:v>0.927661770336016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Group!$A$17</c:f>
              <c:strCache>
                <c:ptCount val="1"/>
                <c:pt idx="0">
                  <c:v>July 2013 M09</c:v>
                </c:pt>
              </c:strCache>
            </c:strRef>
          </c:tx>
          <c:marker>
            <c:symbol val="circle"/>
            <c:size val="7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Group!$B$17:$J$17</c:f>
              <c:numCache>
                <c:formatCode>General</c:formatCode>
                <c:ptCount val="9"/>
                <c:pt idx="0">
                  <c:v>-0.0470081135927953</c:v>
                </c:pt>
                <c:pt idx="1">
                  <c:v>-1.205200064717288</c:v>
                </c:pt>
                <c:pt idx="2">
                  <c:v>-0.52831311080651</c:v>
                </c:pt>
                <c:pt idx="3">
                  <c:v>3.393959550353872</c:v>
                </c:pt>
                <c:pt idx="4">
                  <c:v>4.23698329481308</c:v>
                </c:pt>
                <c:pt idx="5">
                  <c:v>1.586902908344699</c:v>
                </c:pt>
                <c:pt idx="6">
                  <c:v>1.004307508502516</c:v>
                </c:pt>
                <c:pt idx="7">
                  <c:v>0.0852697231682495</c:v>
                </c:pt>
                <c:pt idx="8">
                  <c:v>1.738929759038421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Group!$A$18</c:f>
              <c:strCache>
                <c:ptCount val="1"/>
                <c:pt idx="0">
                  <c:v>July 2013 M011</c:v>
                </c:pt>
              </c:strCache>
            </c:strRef>
          </c:tx>
          <c:marker>
            <c:symbol val="none"/>
          </c:marker>
          <c:cat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cat>
          <c:val>
            <c:numRef>
              <c:f>Group!$B$18:$J$18</c:f>
              <c:numCache>
                <c:formatCode>General</c:formatCode>
                <c:ptCount val="9"/>
                <c:pt idx="0">
                  <c:v>-0.977286168532435</c:v>
                </c:pt>
                <c:pt idx="1">
                  <c:v>-3.170450014809852</c:v>
                </c:pt>
                <c:pt idx="2">
                  <c:v>-0.814805131352953</c:v>
                </c:pt>
                <c:pt idx="3">
                  <c:v>-2.029834041011052</c:v>
                </c:pt>
                <c:pt idx="4">
                  <c:v>-3.537998498940651</c:v>
                </c:pt>
                <c:pt idx="5">
                  <c:v>-4.060204929168367</c:v>
                </c:pt>
                <c:pt idx="6">
                  <c:v>-11.49453285655824</c:v>
                </c:pt>
                <c:pt idx="7">
                  <c:v>-10.47739236104356</c:v>
                </c:pt>
                <c:pt idx="8">
                  <c:v>-9.599078426877757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871496"/>
        <c:axId val="-2134812808"/>
      </c:lineChart>
      <c:catAx>
        <c:axId val="-213387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600">
                    <a:latin typeface="Arial" pitchFamily="34" charset="0"/>
                    <a:cs typeface="Arial" pitchFamily="34" charset="0"/>
                  </a:rPr>
                  <a:t>Days Post Induction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2134812808"/>
        <c:crosses val="autoZero"/>
        <c:auto val="1"/>
        <c:lblAlgn val="ctr"/>
        <c:lblOffset val="100"/>
        <c:noMultiLvlLbl val="1"/>
      </c:catAx>
      <c:valAx>
        <c:axId val="-2134812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600">
                    <a:latin typeface="Arial" pitchFamily="34" charset="0"/>
                    <a:cs typeface="Arial" pitchFamily="34" charset="0"/>
                  </a:rPr>
                  <a:t>Z-Score from Baseline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2133871496"/>
        <c:crosses val="autoZero"/>
        <c:crossBetween val="between"/>
      </c:valAx>
      <c:spPr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Group!$B$3:$J$3</c:f>
              <c:numCache>
                <c:formatCode>General</c:formatCode>
                <c:ptCount val="9"/>
                <c:pt idx="0">
                  <c:v>-0.229558636752681</c:v>
                </c:pt>
                <c:pt idx="1">
                  <c:v>0.11725294092334</c:v>
                </c:pt>
                <c:pt idx="2">
                  <c:v>-0.556964737639795</c:v>
                </c:pt>
                <c:pt idx="3">
                  <c:v>-0.385968463068992</c:v>
                </c:pt>
                <c:pt idx="4">
                  <c:v>0.758020381660935</c:v>
                </c:pt>
                <c:pt idx="5">
                  <c:v>-1.646098584598379</c:v>
                </c:pt>
                <c:pt idx="6">
                  <c:v>-3.074899129147007</c:v>
                </c:pt>
                <c:pt idx="7">
                  <c:v>-0.538997508505561</c:v>
                </c:pt>
                <c:pt idx="8">
                  <c:v>-0.00047321180114347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Group!$B$4:$J$4</c:f>
              <c:numCache>
                <c:formatCode>General</c:formatCode>
                <c:ptCount val="9"/>
                <c:pt idx="0">
                  <c:v>1.50913538703092</c:v>
                </c:pt>
                <c:pt idx="1">
                  <c:v>-1.400703481635934</c:v>
                </c:pt>
                <c:pt idx="2">
                  <c:v>-2.125153148132077</c:v>
                </c:pt>
                <c:pt idx="3">
                  <c:v>-0.379278039956857</c:v>
                </c:pt>
                <c:pt idx="4">
                  <c:v>-1.048434373569647</c:v>
                </c:pt>
                <c:pt idx="5">
                  <c:v>-0.934879980212637</c:v>
                </c:pt>
                <c:pt idx="6">
                  <c:v>-1.50455349434644</c:v>
                </c:pt>
                <c:pt idx="7">
                  <c:v>-1.624649531675781</c:v>
                </c:pt>
                <c:pt idx="8">
                  <c:v>-0.127632222232023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Group!$B$5:$J$5</c:f>
              <c:numCache>
                <c:formatCode>General</c:formatCode>
                <c:ptCount val="9"/>
                <c:pt idx="0">
                  <c:v>1.213009610192563</c:v>
                </c:pt>
                <c:pt idx="1">
                  <c:v>-0.735372668924241</c:v>
                </c:pt>
                <c:pt idx="2">
                  <c:v>-0.710714815711475</c:v>
                </c:pt>
                <c:pt idx="3">
                  <c:v>-0.74443135967027</c:v>
                </c:pt>
                <c:pt idx="4">
                  <c:v>-1.752853903180561</c:v>
                </c:pt>
                <c:pt idx="5">
                  <c:v>-1.538336866546067</c:v>
                </c:pt>
                <c:pt idx="6">
                  <c:v>-2.164329826292697</c:v>
                </c:pt>
                <c:pt idx="7">
                  <c:v>-0.431604921247807</c:v>
                </c:pt>
                <c:pt idx="8">
                  <c:v>0.369813891023491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Group!$B$6:$J$6</c:f>
              <c:numCache>
                <c:formatCode>General</c:formatCode>
                <c:ptCount val="9"/>
                <c:pt idx="0">
                  <c:v>-0.645094090706508</c:v>
                </c:pt>
                <c:pt idx="1">
                  <c:v>-1.71542049793965</c:v>
                </c:pt>
                <c:pt idx="2">
                  <c:v>-1.664905881446545</c:v>
                </c:pt>
                <c:pt idx="3">
                  <c:v>-0.461818692335507</c:v>
                </c:pt>
                <c:pt idx="4">
                  <c:v>-1.009945481542812</c:v>
                </c:pt>
                <c:pt idx="5">
                  <c:v>-0.854304018197538</c:v>
                </c:pt>
                <c:pt idx="6">
                  <c:v>-1.203402675260893</c:v>
                </c:pt>
                <c:pt idx="7">
                  <c:v>-2.40674463852014</c:v>
                </c:pt>
                <c:pt idx="8">
                  <c:v>-1.792494354639974</c:v>
                </c:pt>
              </c:numCache>
            </c:numRef>
          </c:yVal>
          <c:smooth val="0"/>
        </c:ser>
        <c:ser>
          <c:idx val="4"/>
          <c:order val="4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Group!$B$7:$J$7</c:f>
              <c:numCache>
                <c:formatCode>General</c:formatCode>
                <c:ptCount val="9"/>
                <c:pt idx="0">
                  <c:v>0.2113468688636</c:v>
                </c:pt>
                <c:pt idx="1">
                  <c:v>0.217397441525785</c:v>
                </c:pt>
                <c:pt idx="2">
                  <c:v>0.530393956636872</c:v>
                </c:pt>
                <c:pt idx="3">
                  <c:v>-0.149506014464319</c:v>
                </c:pt>
                <c:pt idx="4">
                  <c:v>0.43779791226798</c:v>
                </c:pt>
                <c:pt idx="5">
                  <c:v>0.387864821073362</c:v>
                </c:pt>
                <c:pt idx="6">
                  <c:v>0.373749079697115</c:v>
                </c:pt>
                <c:pt idx="7">
                  <c:v>1.099555090670611</c:v>
                </c:pt>
                <c:pt idx="8">
                  <c:v>1.040136229126067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843224"/>
        <c:axId val="-2134846296"/>
      </c:scatterChart>
      <c:valAx>
        <c:axId val="-213484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846296"/>
        <c:crosses val="autoZero"/>
        <c:crossBetween val="midCat"/>
      </c:valAx>
      <c:valAx>
        <c:axId val="-2134846296"/>
        <c:scaling>
          <c:orientation val="minMax"/>
          <c:max val="6.0"/>
          <c:min val="-14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843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Group!$B$11:$J$11</c:f>
              <c:numCache>
                <c:formatCode>General</c:formatCode>
                <c:ptCount val="9"/>
                <c:pt idx="0">
                  <c:v>0.644129205292855</c:v>
                </c:pt>
                <c:pt idx="1">
                  <c:v>1.595649677778397</c:v>
                </c:pt>
                <c:pt idx="2">
                  <c:v>-0.295137645210132</c:v>
                </c:pt>
                <c:pt idx="3">
                  <c:v>-1.262763190564803</c:v>
                </c:pt>
                <c:pt idx="4">
                  <c:v>1.020941650299228</c:v>
                </c:pt>
                <c:pt idx="5">
                  <c:v>3.30401587654422</c:v>
                </c:pt>
                <c:pt idx="6">
                  <c:v>2.303049803511203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Group!$B$12:$J$12</c:f>
              <c:numCache>
                <c:formatCode>General</c:formatCode>
                <c:ptCount val="9"/>
                <c:pt idx="0">
                  <c:v>-1.81820018788124</c:v>
                </c:pt>
                <c:pt idx="1">
                  <c:v>-3.474927690460415</c:v>
                </c:pt>
                <c:pt idx="2">
                  <c:v>-2.90058725120441</c:v>
                </c:pt>
                <c:pt idx="3">
                  <c:v>-5.784836988728498</c:v>
                </c:pt>
                <c:pt idx="4">
                  <c:v>-4.760536366023958</c:v>
                </c:pt>
                <c:pt idx="5">
                  <c:v>-4.882502971369725</c:v>
                </c:pt>
                <c:pt idx="6">
                  <c:v>-3.1692738320625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Group!$B$13:$J$13</c:f>
              <c:numCache>
                <c:formatCode>General</c:formatCode>
                <c:ptCount val="9"/>
                <c:pt idx="0">
                  <c:v>0.00409896551724609</c:v>
                </c:pt>
                <c:pt idx="1">
                  <c:v>-4.519606053477178</c:v>
                </c:pt>
                <c:pt idx="2">
                  <c:v>-4.994002626468859</c:v>
                </c:pt>
                <c:pt idx="3">
                  <c:v>-4.853301572238074</c:v>
                </c:pt>
                <c:pt idx="4">
                  <c:v>-7.360640584849702</c:v>
                </c:pt>
                <c:pt idx="5">
                  <c:v>-6.510150382813004</c:v>
                </c:pt>
                <c:pt idx="6">
                  <c:v>-4.206531762120233</c:v>
                </c:pt>
                <c:pt idx="7">
                  <c:v>-4.791474004259866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Group!$B$14:$J$14</c:f>
              <c:numCache>
                <c:formatCode>General</c:formatCode>
                <c:ptCount val="9"/>
                <c:pt idx="0">
                  <c:v>-0.819150578744751</c:v>
                </c:pt>
                <c:pt idx="1">
                  <c:v>-1.260390822016426</c:v>
                </c:pt>
                <c:pt idx="2">
                  <c:v>-0.616449718841409</c:v>
                </c:pt>
                <c:pt idx="3">
                  <c:v>-1.187337605751331</c:v>
                </c:pt>
                <c:pt idx="4">
                  <c:v>-0.699768290948033</c:v>
                </c:pt>
                <c:pt idx="5">
                  <c:v>-0.986520320118236</c:v>
                </c:pt>
                <c:pt idx="6">
                  <c:v>-1.533780410048716</c:v>
                </c:pt>
                <c:pt idx="7">
                  <c:v>-2.416882608496149</c:v>
                </c:pt>
                <c:pt idx="8">
                  <c:v>-1.962736499055865</c:v>
                </c:pt>
              </c:numCache>
            </c:numRef>
          </c:yVal>
          <c:smooth val="0"/>
        </c:ser>
        <c:ser>
          <c:idx val="4"/>
          <c:order val="4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Group!$B$15:$J$15</c:f>
              <c:numCache>
                <c:formatCode>General</c:formatCode>
                <c:ptCount val="9"/>
                <c:pt idx="0">
                  <c:v>0.539546265110892</c:v>
                </c:pt>
                <c:pt idx="1">
                  <c:v>0.602433955774965</c:v>
                </c:pt>
                <c:pt idx="2">
                  <c:v>-0.152182029218725</c:v>
                </c:pt>
                <c:pt idx="3">
                  <c:v>-0.035521842640454</c:v>
                </c:pt>
                <c:pt idx="4">
                  <c:v>-0.299969898461957</c:v>
                </c:pt>
                <c:pt idx="5">
                  <c:v>-0.911926827052007</c:v>
                </c:pt>
                <c:pt idx="6">
                  <c:v>-0.713877101086667</c:v>
                </c:pt>
                <c:pt idx="7">
                  <c:v>-0.298812403403593</c:v>
                </c:pt>
                <c:pt idx="8">
                  <c:v>1.211578110829407</c:v>
                </c:pt>
              </c:numCache>
            </c:numRef>
          </c:yVal>
          <c:smooth val="0"/>
        </c:ser>
        <c:ser>
          <c:idx val="5"/>
          <c:order val="5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Group!$B$16:$J$16</c:f>
              <c:numCache>
                <c:formatCode>General</c:formatCode>
                <c:ptCount val="9"/>
                <c:pt idx="0">
                  <c:v>-1.039595956888463</c:v>
                </c:pt>
                <c:pt idx="1">
                  <c:v>1.49965341075226</c:v>
                </c:pt>
                <c:pt idx="2">
                  <c:v>0.0927725500452625</c:v>
                </c:pt>
                <c:pt idx="3">
                  <c:v>-3.009456787770148</c:v>
                </c:pt>
                <c:pt idx="4">
                  <c:v>-8.769894447467144</c:v>
                </c:pt>
                <c:pt idx="5">
                  <c:v>-6.79622161092182</c:v>
                </c:pt>
                <c:pt idx="6">
                  <c:v>-3.448139441874926</c:v>
                </c:pt>
                <c:pt idx="7">
                  <c:v>-2.510846625138201</c:v>
                </c:pt>
                <c:pt idx="8">
                  <c:v>0.927661770336016</c:v>
                </c:pt>
              </c:numCache>
            </c:numRef>
          </c:yVal>
          <c:smooth val="0"/>
        </c:ser>
        <c:ser>
          <c:idx val="6"/>
          <c:order val="6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Group!$B$17:$J$17</c:f>
              <c:numCache>
                <c:formatCode>General</c:formatCode>
                <c:ptCount val="9"/>
                <c:pt idx="0">
                  <c:v>-0.0470081135927953</c:v>
                </c:pt>
                <c:pt idx="1">
                  <c:v>-1.205200064717288</c:v>
                </c:pt>
                <c:pt idx="2">
                  <c:v>-0.52831311080651</c:v>
                </c:pt>
                <c:pt idx="3">
                  <c:v>3.393959550353872</c:v>
                </c:pt>
                <c:pt idx="4">
                  <c:v>4.23698329481308</c:v>
                </c:pt>
                <c:pt idx="5">
                  <c:v>1.586902908344699</c:v>
                </c:pt>
                <c:pt idx="6">
                  <c:v>1.004307508502516</c:v>
                </c:pt>
                <c:pt idx="7">
                  <c:v>0.0852697231682495</c:v>
                </c:pt>
                <c:pt idx="8">
                  <c:v>1.738929759038421</c:v>
                </c:pt>
              </c:numCache>
            </c:numRef>
          </c:yVal>
          <c:smooth val="0"/>
        </c:ser>
        <c:ser>
          <c:idx val="7"/>
          <c:order val="7"/>
          <c:xVal>
            <c:numRef>
              <c:f>Group!$B$2:$J$2</c:f>
              <c:numCache>
                <c:formatCode>General</c:formatCode>
                <c:ptCount val="9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12.0</c:v>
                </c:pt>
                <c:pt idx="4">
                  <c:v>14.0</c:v>
                </c:pt>
                <c:pt idx="5">
                  <c:v>16.0</c:v>
                </c:pt>
                <c:pt idx="6">
                  <c:v>22.0</c:v>
                </c:pt>
                <c:pt idx="7">
                  <c:v>29.0</c:v>
                </c:pt>
                <c:pt idx="8">
                  <c:v>30.0</c:v>
                </c:pt>
              </c:numCache>
            </c:numRef>
          </c:xVal>
          <c:yVal>
            <c:numRef>
              <c:f>Group!$B$18:$J$18</c:f>
              <c:numCache>
                <c:formatCode>General</c:formatCode>
                <c:ptCount val="9"/>
                <c:pt idx="0">
                  <c:v>-0.977286168532435</c:v>
                </c:pt>
                <c:pt idx="1">
                  <c:v>-3.170450014809852</c:v>
                </c:pt>
                <c:pt idx="2">
                  <c:v>-0.814805131352953</c:v>
                </c:pt>
                <c:pt idx="3">
                  <c:v>-2.029834041011052</c:v>
                </c:pt>
                <c:pt idx="4">
                  <c:v>-3.537998498940651</c:v>
                </c:pt>
                <c:pt idx="5">
                  <c:v>-4.060204929168367</c:v>
                </c:pt>
                <c:pt idx="6">
                  <c:v>-11.49453285655824</c:v>
                </c:pt>
                <c:pt idx="7">
                  <c:v>-10.47739236104356</c:v>
                </c:pt>
                <c:pt idx="8">
                  <c:v>-9.599078426877757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893592"/>
        <c:axId val="-2134896584"/>
      </c:scatterChart>
      <c:valAx>
        <c:axId val="-213489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896584"/>
        <c:crosses val="autoZero"/>
        <c:crossBetween val="midCat"/>
      </c:valAx>
      <c:valAx>
        <c:axId val="-2134896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8935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'Group Scatter Plot'!$A$1:$AD$1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Scatter Plot'!$A$2:$AD$2</c:f>
              <c:numCache>
                <c:formatCode>General</c:formatCode>
                <c:ptCount val="30"/>
                <c:pt idx="2">
                  <c:v>-0.819150578744751</c:v>
                </c:pt>
                <c:pt idx="7">
                  <c:v>-1.260390822016426</c:v>
                </c:pt>
                <c:pt idx="9">
                  <c:v>-0.616449718841409</c:v>
                </c:pt>
                <c:pt idx="11">
                  <c:v>-1.187337605751331</c:v>
                </c:pt>
                <c:pt idx="13">
                  <c:v>-0.699768290948033</c:v>
                </c:pt>
                <c:pt idx="15">
                  <c:v>-0.986520320118236</c:v>
                </c:pt>
                <c:pt idx="21">
                  <c:v>-1.533780410048716</c:v>
                </c:pt>
                <c:pt idx="28">
                  <c:v>-2.416882608496149</c:v>
                </c:pt>
                <c:pt idx="29">
                  <c:v>-1.962736499055865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'Group Scatter Plot'!$A$1:$AD$1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Scatter Plot'!$A$3:$AD$3</c:f>
              <c:numCache>
                <c:formatCode>General</c:formatCode>
                <c:ptCount val="30"/>
                <c:pt idx="2">
                  <c:v>0.539546265110892</c:v>
                </c:pt>
                <c:pt idx="7">
                  <c:v>0.602433955774965</c:v>
                </c:pt>
                <c:pt idx="9">
                  <c:v>-0.152182029218725</c:v>
                </c:pt>
                <c:pt idx="11">
                  <c:v>-0.035521842640454</c:v>
                </c:pt>
                <c:pt idx="13">
                  <c:v>-0.299969898461957</c:v>
                </c:pt>
                <c:pt idx="15">
                  <c:v>-0.911926827052007</c:v>
                </c:pt>
                <c:pt idx="21">
                  <c:v>-0.713877101086667</c:v>
                </c:pt>
                <c:pt idx="28">
                  <c:v>-0.298812403403593</c:v>
                </c:pt>
                <c:pt idx="29">
                  <c:v>1.211578110829407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'Group Scatter Plot'!$A$1:$AD$1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Scatter Plot'!$A$4:$AD$4</c:f>
              <c:numCache>
                <c:formatCode>General</c:formatCode>
                <c:ptCount val="30"/>
                <c:pt idx="2">
                  <c:v>-1.039595956888463</c:v>
                </c:pt>
                <c:pt idx="7">
                  <c:v>1.49965341075226</c:v>
                </c:pt>
                <c:pt idx="9">
                  <c:v>0.0927725500452625</c:v>
                </c:pt>
                <c:pt idx="11">
                  <c:v>-3.009456787770148</c:v>
                </c:pt>
                <c:pt idx="13">
                  <c:v>-8.769894447467144</c:v>
                </c:pt>
                <c:pt idx="15">
                  <c:v>-6.79622161092182</c:v>
                </c:pt>
                <c:pt idx="21">
                  <c:v>-3.448139441874926</c:v>
                </c:pt>
                <c:pt idx="28">
                  <c:v>-2.510846625138201</c:v>
                </c:pt>
                <c:pt idx="29">
                  <c:v>0.927661770336016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'Group Scatter Plot'!$A$1:$AD$1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Scatter Plot'!$A$5:$AD$5</c:f>
              <c:numCache>
                <c:formatCode>General</c:formatCode>
                <c:ptCount val="30"/>
                <c:pt idx="2">
                  <c:v>-0.0470081135927953</c:v>
                </c:pt>
                <c:pt idx="7">
                  <c:v>-1.205200064717288</c:v>
                </c:pt>
                <c:pt idx="9">
                  <c:v>-0.52831311080651</c:v>
                </c:pt>
                <c:pt idx="11">
                  <c:v>3.393959550353872</c:v>
                </c:pt>
                <c:pt idx="13">
                  <c:v>4.23698329481308</c:v>
                </c:pt>
                <c:pt idx="15">
                  <c:v>1.586902908344699</c:v>
                </c:pt>
                <c:pt idx="21">
                  <c:v>1.004307508502516</c:v>
                </c:pt>
                <c:pt idx="28">
                  <c:v>0.0852697231682495</c:v>
                </c:pt>
                <c:pt idx="29">
                  <c:v>1.738929759038421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'Group Scatter Plot'!$A$1:$AD$1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Scatter Plot'!$A$6:$AD$6</c:f>
              <c:numCache>
                <c:formatCode>General</c:formatCode>
                <c:ptCount val="30"/>
                <c:pt idx="2">
                  <c:v>-0.977286168532435</c:v>
                </c:pt>
                <c:pt idx="7">
                  <c:v>-3.170450014809852</c:v>
                </c:pt>
                <c:pt idx="9">
                  <c:v>-0.814805131352953</c:v>
                </c:pt>
                <c:pt idx="11">
                  <c:v>-2.029834041011052</c:v>
                </c:pt>
                <c:pt idx="13">
                  <c:v>-3.537998498940651</c:v>
                </c:pt>
                <c:pt idx="15">
                  <c:v>-4.060204929168367</c:v>
                </c:pt>
                <c:pt idx="21">
                  <c:v>-11.49453285655824</c:v>
                </c:pt>
                <c:pt idx="28">
                  <c:v>-10.47739236104356</c:v>
                </c:pt>
                <c:pt idx="29">
                  <c:v>-9.599078426877757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373416"/>
        <c:axId val="-2126370344"/>
      </c:scatterChart>
      <c:valAx>
        <c:axId val="-212637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370344"/>
        <c:crosses val="autoZero"/>
        <c:crossBetween val="midCat"/>
      </c:valAx>
      <c:valAx>
        <c:axId val="-2126370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373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EAE Mice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'Group Averages'!$A$3:$AD$3</c:f>
                <c:numCache>
                  <c:formatCode>General</c:formatCode>
                  <c:ptCount val="30"/>
                  <c:pt idx="2">
                    <c:v>0.689525610605295</c:v>
                  </c:pt>
                  <c:pt idx="7">
                    <c:v>1.817069551678351</c:v>
                  </c:pt>
                  <c:pt idx="9">
                    <c:v>0.367268476819497</c:v>
                  </c:pt>
                  <c:pt idx="11">
                    <c:v>2.472940891084691</c:v>
                  </c:pt>
                  <c:pt idx="13">
                    <c:v>4.782908022025967</c:v>
                  </c:pt>
                  <c:pt idx="15">
                    <c:v>3.242386147125175</c:v>
                  </c:pt>
                  <c:pt idx="21">
                    <c:v>4.885878223214549</c:v>
                  </c:pt>
                  <c:pt idx="28">
                    <c:v>4.27871032079468</c:v>
                  </c:pt>
                  <c:pt idx="29">
                    <c:v>4.731260794448607</c:v>
                  </c:pt>
                </c:numCache>
              </c:numRef>
            </c:plus>
            <c:minus>
              <c:numRef>
                <c:f>'Group Averages'!$A$3:$AD$3</c:f>
                <c:numCache>
                  <c:formatCode>General</c:formatCode>
                  <c:ptCount val="30"/>
                  <c:pt idx="2">
                    <c:v>0.689525610605295</c:v>
                  </c:pt>
                  <c:pt idx="7">
                    <c:v>1.817069551678351</c:v>
                  </c:pt>
                  <c:pt idx="9">
                    <c:v>0.367268476819497</c:v>
                  </c:pt>
                  <c:pt idx="11">
                    <c:v>2.472940891084691</c:v>
                  </c:pt>
                  <c:pt idx="13">
                    <c:v>4.782908022025967</c:v>
                  </c:pt>
                  <c:pt idx="15">
                    <c:v>3.242386147125175</c:v>
                  </c:pt>
                  <c:pt idx="21">
                    <c:v>4.885878223214549</c:v>
                  </c:pt>
                  <c:pt idx="28">
                    <c:v>4.27871032079468</c:v>
                  </c:pt>
                  <c:pt idx="29">
                    <c:v>4.731260794448607</c:v>
                  </c:pt>
                </c:numCache>
              </c:numRef>
            </c:minus>
          </c:errBars>
          <c:xVal>
            <c:numRef>
              <c:f>'Group Averages'!$A$1:$AD$1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Averages'!$A$2:$AD$2</c:f>
              <c:numCache>
                <c:formatCode>General</c:formatCode>
                <c:ptCount val="30"/>
                <c:pt idx="2">
                  <c:v>-0.46869891052951</c:v>
                </c:pt>
                <c:pt idx="7">
                  <c:v>-0.706790707003268</c:v>
                </c:pt>
                <c:pt idx="9">
                  <c:v>-0.403795488034867</c:v>
                </c:pt>
                <c:pt idx="11">
                  <c:v>-0.573638145363823</c:v>
                </c:pt>
                <c:pt idx="13">
                  <c:v>-1.814129568200941</c:v>
                </c:pt>
                <c:pt idx="15">
                  <c:v>-2.233594155783146</c:v>
                </c:pt>
                <c:pt idx="21">
                  <c:v>-3.237204460213206</c:v>
                </c:pt>
                <c:pt idx="28">
                  <c:v>-3.12373285498265</c:v>
                </c:pt>
                <c:pt idx="29">
                  <c:v>-1.536729057145955</c:v>
                </c:pt>
              </c:numCache>
            </c:numRef>
          </c:yVal>
          <c:smooth val="0"/>
        </c:ser>
        <c:ser>
          <c:idx val="1"/>
          <c:order val="1"/>
          <c:tx>
            <c:v>Controls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'Group Averages'!$5:$5</c:f>
                <c:numCache>
                  <c:formatCode>General</c:formatCode>
                  <c:ptCount val="16384"/>
                  <c:pt idx="2">
                    <c:v>0.923935774771429</c:v>
                  </c:pt>
                  <c:pt idx="7">
                    <c:v>0.870743799626142</c:v>
                  </c:pt>
                  <c:pt idx="9">
                    <c:v>1.035067708114908</c:v>
                  </c:pt>
                  <c:pt idx="11">
                    <c:v>0.2138338773018</c:v>
                  </c:pt>
                  <c:pt idx="13">
                    <c:v>1.071200683581169</c:v>
                  </c:pt>
                  <c:pt idx="15">
                    <c:v>0.810025742646678</c:v>
                  </c:pt>
                  <c:pt idx="21">
                    <c:v>1.276664515011452</c:v>
                  </c:pt>
                  <c:pt idx="28">
                    <c:v>1.329653942647457</c:v>
                  </c:pt>
                  <c:pt idx="29">
                    <c:v>1.04831046115158</c:v>
                  </c:pt>
                </c:numCache>
              </c:numRef>
            </c:plus>
            <c:minus>
              <c:numRef>
                <c:f>'Group Averages'!$5:$5</c:f>
                <c:numCache>
                  <c:formatCode>General</c:formatCode>
                  <c:ptCount val="16384"/>
                  <c:pt idx="2">
                    <c:v>0.923935774771429</c:v>
                  </c:pt>
                  <c:pt idx="7">
                    <c:v>0.870743799626142</c:v>
                  </c:pt>
                  <c:pt idx="9">
                    <c:v>1.035067708114908</c:v>
                  </c:pt>
                  <c:pt idx="11">
                    <c:v>0.2138338773018</c:v>
                  </c:pt>
                  <c:pt idx="13">
                    <c:v>1.071200683581169</c:v>
                  </c:pt>
                  <c:pt idx="15">
                    <c:v>0.810025742646678</c:v>
                  </c:pt>
                  <c:pt idx="21">
                    <c:v>1.276664515011452</c:v>
                  </c:pt>
                  <c:pt idx="28">
                    <c:v>1.329653942647457</c:v>
                  </c:pt>
                  <c:pt idx="29">
                    <c:v>1.04831046115158</c:v>
                  </c:pt>
                </c:numCache>
              </c:numRef>
            </c:minus>
          </c:errBars>
          <c:xVal>
            <c:numRef>
              <c:f>'Group Averages'!$1:$1</c:f>
              <c:numCache>
                <c:formatCode>General</c:formatCode>
                <c:ptCount val="1638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'Group Averages'!$4:$4</c:f>
              <c:numCache>
                <c:formatCode>General</c:formatCode>
                <c:ptCount val="16384"/>
                <c:pt idx="2">
                  <c:v>0.411767827725579</c:v>
                </c:pt>
                <c:pt idx="7">
                  <c:v>-0.70336925321014</c:v>
                </c:pt>
                <c:pt idx="9">
                  <c:v>-0.905468925258604</c:v>
                </c:pt>
                <c:pt idx="11">
                  <c:v>-0.424200513899189</c:v>
                </c:pt>
                <c:pt idx="13">
                  <c:v>-0.523083092872821</c:v>
                </c:pt>
                <c:pt idx="15">
                  <c:v>-0.917150925696252</c:v>
                </c:pt>
                <c:pt idx="21">
                  <c:v>-1.514687209069984</c:v>
                </c:pt>
                <c:pt idx="28">
                  <c:v>-0.780488301855735</c:v>
                </c:pt>
                <c:pt idx="29">
                  <c:v>-0.102129933704717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800792"/>
        <c:axId val="-2130798840"/>
      </c:scatterChart>
      <c:valAx>
        <c:axId val="-213080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0798840"/>
        <c:crosses val="autoZero"/>
        <c:crossBetween val="midCat"/>
      </c:valAx>
      <c:valAx>
        <c:axId val="-2130798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800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514348</xdr:colOff>
      <xdr:row>619</xdr:row>
      <xdr:rowOff>14286</xdr:rowOff>
    </xdr:from>
    <xdr:to>
      <xdr:col>11</xdr:col>
      <xdr:colOff>380999</xdr:colOff>
      <xdr:row>640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639</xdr:row>
      <xdr:rowOff>9525</xdr:rowOff>
    </xdr:from>
    <xdr:to>
      <xdr:col>8</xdr:col>
      <xdr:colOff>238125</xdr:colOff>
      <xdr:row>660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176211</xdr:rowOff>
    </xdr:from>
    <xdr:to>
      <xdr:col>9</xdr:col>
      <xdr:colOff>61913</xdr:colOff>
      <xdr:row>44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100011</xdr:colOff>
      <xdr:row>21</xdr:row>
      <xdr:rowOff>4761</xdr:rowOff>
    </xdr:from>
    <xdr:to>
      <xdr:col>18</xdr:col>
      <xdr:colOff>504825</xdr:colOff>
      <xdr:row>44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133349</xdr:rowOff>
    </xdr:from>
    <xdr:to>
      <xdr:col>8</xdr:col>
      <xdr:colOff>476250</xdr:colOff>
      <xdr:row>68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71437</xdr:colOff>
      <xdr:row>44</xdr:row>
      <xdr:rowOff>185736</xdr:rowOff>
    </xdr:from>
    <xdr:to>
      <xdr:col>18</xdr:col>
      <xdr:colOff>457201</xdr:colOff>
      <xdr:row>68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452437</xdr:colOff>
      <xdr:row>6</xdr:row>
      <xdr:rowOff>4762</xdr:rowOff>
    </xdr:from>
    <xdr:to>
      <xdr:col>14</xdr:col>
      <xdr:colOff>147637</xdr:colOff>
      <xdr:row>20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</xdr:colOff>
      <xdr:row>7</xdr:row>
      <xdr:rowOff>176212</xdr:rowOff>
    </xdr:from>
    <xdr:to>
      <xdr:col>18</xdr:col>
      <xdr:colOff>357187</xdr:colOff>
      <xdr:row>22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rebellum-april-04-2013/compiled-data-apr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rebellum-sept-27/compiled-data-sep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use 1"/>
      <sheetName val="Mouse 2"/>
      <sheetName val="Sheet3"/>
    </sheetNames>
    <sheetDataSet>
      <sheetData sheetId="0">
        <row r="907">
          <cell r="C907">
            <v>34.60993808369301</v>
          </cell>
        </row>
      </sheetData>
      <sheetData sheetId="1">
        <row r="908">
          <cell r="B908">
            <v>37.544573378776676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02"/>
      <sheetName val="M02-SPSS"/>
      <sheetName val="M06"/>
      <sheetName val="M06-SPSS"/>
      <sheetName val="M07"/>
      <sheetName val="M07-SPSS"/>
      <sheetName val="M08"/>
      <sheetName val="M10"/>
    </sheetNames>
    <sheetDataSet>
      <sheetData sheetId="0"/>
      <sheetData sheetId="1"/>
      <sheetData sheetId="2">
        <row r="133">
          <cell r="B133">
            <v>18.343861897786457</v>
          </cell>
        </row>
      </sheetData>
      <sheetData sheetId="3"/>
      <sheetData sheetId="4">
        <row r="133">
          <cell r="B133">
            <v>28.685726589626736</v>
          </cell>
        </row>
      </sheetData>
      <sheetData sheetId="5"/>
      <sheetData sheetId="6">
        <row r="133">
          <cell r="B133">
            <v>27.646280924479168</v>
          </cell>
        </row>
      </sheetData>
      <sheetData sheetId="7">
        <row r="133">
          <cell r="B133">
            <v>19.580663045247398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1"/>
  <sheetViews>
    <sheetView topLeftCell="A96" workbookViewId="0">
      <selection activeCell="R120" sqref="R120:R131"/>
    </sheetView>
  </sheetViews>
  <sheetFormatPr baseColWidth="10" defaultColWidth="8.83203125" defaultRowHeight="14" x14ac:dyDescent="0"/>
  <cols>
    <col min="4" max="10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20.770299999999999</v>
      </c>
      <c r="C3" s="3">
        <v>19.042999999999999</v>
      </c>
      <c r="D3" s="3">
        <v>20.3613</v>
      </c>
      <c r="E3" s="3">
        <v>19.635000000000002</v>
      </c>
      <c r="F3" s="3">
        <v>18.9209</v>
      </c>
      <c r="G3" s="3">
        <v>20.4773</v>
      </c>
      <c r="H3" s="3">
        <v>19.110099999999999</v>
      </c>
      <c r="I3" s="3">
        <v>21.484400000000001</v>
      </c>
      <c r="J3" s="3">
        <v>18.463100000000001</v>
      </c>
      <c r="K3" s="3">
        <v>15.142799999999999</v>
      </c>
      <c r="L3" s="3">
        <v>17.3035</v>
      </c>
      <c r="M3" s="3">
        <v>19.677700000000002</v>
      </c>
    </row>
    <row r="4" spans="1:13" ht="15">
      <c r="A4" s="3">
        <v>5</v>
      </c>
      <c r="B4" s="3">
        <v>19.770519999999998</v>
      </c>
      <c r="C4" s="3">
        <v>18.553479999999997</v>
      </c>
      <c r="D4" s="3">
        <v>20.611599999999999</v>
      </c>
      <c r="E4" s="3">
        <v>19.299299999999999</v>
      </c>
      <c r="F4" s="3"/>
      <c r="G4" s="3"/>
      <c r="H4" s="3">
        <v>19.982900000000001</v>
      </c>
      <c r="I4" s="3">
        <v>21.002199999999998</v>
      </c>
      <c r="J4" s="3">
        <v>18.469200000000001</v>
      </c>
      <c r="K4" s="3">
        <v>15.118399999999999</v>
      </c>
      <c r="L4" s="3">
        <v>17.852799999999998</v>
      </c>
      <c r="M4" s="3">
        <v>19.506799999999998</v>
      </c>
    </row>
    <row r="5" spans="1:13" ht="15">
      <c r="A5" s="3">
        <v>10</v>
      </c>
      <c r="B5" s="3">
        <v>19.501959999999997</v>
      </c>
      <c r="C5" s="3">
        <v>21.07788</v>
      </c>
      <c r="D5" s="3">
        <v>20.629899999999999</v>
      </c>
      <c r="E5" s="3">
        <v>18.811</v>
      </c>
      <c r="F5" s="3">
        <v>18.9087</v>
      </c>
      <c r="G5" s="3">
        <v>20.2271</v>
      </c>
      <c r="H5" s="3">
        <v>20.2332</v>
      </c>
      <c r="I5" s="3">
        <v>20.459</v>
      </c>
      <c r="J5" s="3">
        <v>18.182400000000001</v>
      </c>
      <c r="K5" s="3">
        <v>14.9841</v>
      </c>
      <c r="L5" s="3">
        <v>18.212900000000001</v>
      </c>
      <c r="M5" s="3">
        <v>19.500699999999998</v>
      </c>
    </row>
    <row r="6" spans="1:13" ht="15">
      <c r="A6" s="3">
        <v>15</v>
      </c>
      <c r="B6" s="3">
        <v>20.1294</v>
      </c>
      <c r="C6" s="3">
        <v>21.43554</v>
      </c>
      <c r="D6" s="3">
        <v>20.4773</v>
      </c>
      <c r="E6" s="3">
        <v>18.7073</v>
      </c>
      <c r="F6" s="3"/>
      <c r="G6" s="3"/>
      <c r="H6" s="3">
        <v>20.2271</v>
      </c>
      <c r="I6" s="3">
        <v>20.4773</v>
      </c>
      <c r="J6" s="3">
        <v>18.219000000000001</v>
      </c>
      <c r="K6" s="3">
        <v>14.465299999999999</v>
      </c>
      <c r="L6" s="3">
        <v>18.219000000000001</v>
      </c>
      <c r="M6" s="3">
        <v>19.244399999999999</v>
      </c>
    </row>
    <row r="7" spans="1:13" ht="15">
      <c r="A7" s="3">
        <v>20</v>
      </c>
      <c r="B7" s="3">
        <v>21.3733</v>
      </c>
      <c r="C7" s="3">
        <v>21.206060000000001</v>
      </c>
      <c r="D7" s="3">
        <v>20.4163</v>
      </c>
      <c r="E7" s="3">
        <v>18.7073</v>
      </c>
      <c r="F7" s="3">
        <v>19.097899999999999</v>
      </c>
      <c r="G7" s="3">
        <v>19.982900000000001</v>
      </c>
      <c r="H7" s="3">
        <v>20.2332</v>
      </c>
      <c r="I7" s="3">
        <v>20.1782</v>
      </c>
      <c r="J7" s="3">
        <v>18.170200000000001</v>
      </c>
      <c r="K7" s="3">
        <v>14.379899999999999</v>
      </c>
      <c r="L7" s="3">
        <v>18.231200000000001</v>
      </c>
      <c r="M7" s="3">
        <v>19.403099999999998</v>
      </c>
    </row>
    <row r="8" spans="1:13" ht="15">
      <c r="A8" s="3">
        <v>25</v>
      </c>
      <c r="B8" s="3">
        <v>21.260980000000004</v>
      </c>
      <c r="C8" s="3">
        <v>20.571300000000001</v>
      </c>
      <c r="D8" s="3">
        <v>20.2209</v>
      </c>
      <c r="E8" s="3">
        <v>18.6829</v>
      </c>
      <c r="F8" s="3"/>
      <c r="G8" s="3"/>
      <c r="H8" s="3">
        <v>19.921900000000001</v>
      </c>
      <c r="I8" s="3">
        <v>19.744900000000001</v>
      </c>
      <c r="J8" s="3">
        <v>18.170200000000001</v>
      </c>
      <c r="K8" s="3">
        <v>14.361599999999999</v>
      </c>
      <c r="L8" s="3">
        <v>17.742899999999999</v>
      </c>
      <c r="M8" s="3">
        <v>19.238299999999999</v>
      </c>
    </row>
    <row r="9" spans="1:13" ht="15">
      <c r="A9" s="3">
        <v>30</v>
      </c>
      <c r="B9" s="3">
        <v>21.932339999999996</v>
      </c>
      <c r="C9" s="3">
        <v>21.390359999999998</v>
      </c>
      <c r="D9" s="3">
        <v>20.2209</v>
      </c>
      <c r="E9" s="3">
        <v>18.188500000000001</v>
      </c>
      <c r="F9" s="3">
        <v>19.116199999999999</v>
      </c>
      <c r="G9" s="3">
        <v>19.830300000000001</v>
      </c>
      <c r="H9" s="3">
        <v>19.586200000000002</v>
      </c>
      <c r="I9" s="3">
        <v>19.781500000000001</v>
      </c>
      <c r="J9" s="3">
        <v>18.261700000000001</v>
      </c>
      <c r="K9" s="3">
        <v>15.051299999999999</v>
      </c>
      <c r="L9" s="3">
        <v>16.827400000000001</v>
      </c>
      <c r="M9" s="3">
        <v>19.244399999999999</v>
      </c>
    </row>
    <row r="10" spans="1:13" ht="15">
      <c r="A10" s="3">
        <v>35</v>
      </c>
      <c r="B10" s="3">
        <v>20.565179999999998</v>
      </c>
      <c r="C10" s="3">
        <v>20.242920000000005</v>
      </c>
      <c r="D10" s="3">
        <v>20.0867</v>
      </c>
      <c r="E10" s="3">
        <v>17.3157</v>
      </c>
      <c r="F10" s="3"/>
      <c r="G10" s="3"/>
      <c r="H10" s="3">
        <v>19.586200000000002</v>
      </c>
      <c r="I10" s="3">
        <v>19.799800000000001</v>
      </c>
      <c r="J10" s="3">
        <v>17.1204</v>
      </c>
      <c r="K10" s="3">
        <v>16.754200000000001</v>
      </c>
      <c r="L10" s="3">
        <v>16.815200000000001</v>
      </c>
      <c r="M10" s="3">
        <v>19.445799999999998</v>
      </c>
    </row>
    <row r="11" spans="1:13" ht="15">
      <c r="A11" s="3">
        <v>40</v>
      </c>
      <c r="B11" s="3">
        <v>19.69238</v>
      </c>
      <c r="C11" s="3">
        <v>19.854759999999999</v>
      </c>
      <c r="D11" s="3">
        <v>19.696000000000002</v>
      </c>
      <c r="E11" s="3">
        <v>17.2913</v>
      </c>
      <c r="F11" s="3">
        <v>17.889399999999998</v>
      </c>
      <c r="G11" s="3">
        <v>18.6462</v>
      </c>
      <c r="H11" s="3">
        <v>19.574000000000002</v>
      </c>
      <c r="I11" s="3">
        <v>18.9575</v>
      </c>
      <c r="J11" s="3">
        <v>17.3035</v>
      </c>
      <c r="K11" s="3">
        <v>17.1753</v>
      </c>
      <c r="L11" s="3">
        <v>16.821300000000001</v>
      </c>
      <c r="M11" s="3">
        <v>20.3308</v>
      </c>
    </row>
    <row r="12" spans="1:13" ht="15">
      <c r="A12" s="3">
        <v>45</v>
      </c>
      <c r="B12" s="3">
        <v>19.854759999999999</v>
      </c>
      <c r="C12" s="3">
        <v>19.877940000000002</v>
      </c>
      <c r="D12" s="3">
        <v>20.019500000000001</v>
      </c>
      <c r="E12" s="3">
        <v>17.2119</v>
      </c>
      <c r="F12" s="3"/>
      <c r="G12" s="3"/>
      <c r="H12" s="3">
        <v>18.8721</v>
      </c>
      <c r="I12" s="3">
        <v>19.042999999999999</v>
      </c>
      <c r="J12" s="3">
        <v>17.3035</v>
      </c>
      <c r="K12" s="3">
        <v>17.1753</v>
      </c>
      <c r="L12" s="3">
        <v>17.3706</v>
      </c>
      <c r="M12" s="3">
        <v>20.764199999999999</v>
      </c>
    </row>
    <row r="13" spans="1:13" ht="15">
      <c r="A13" s="3">
        <v>50</v>
      </c>
      <c r="B13" s="3">
        <v>19.329839999999997</v>
      </c>
      <c r="C13" s="3">
        <v>20.206319999999998</v>
      </c>
      <c r="D13" s="3">
        <v>20.031700000000001</v>
      </c>
      <c r="E13" s="3">
        <v>17.748999999999999</v>
      </c>
      <c r="F13" s="3">
        <v>17.901599999999998</v>
      </c>
      <c r="G13" s="3">
        <v>18.8965</v>
      </c>
      <c r="H13" s="3">
        <v>18.475300000000001</v>
      </c>
      <c r="I13" s="3">
        <v>19.335899999999999</v>
      </c>
      <c r="J13" s="3">
        <v>17.651399999999999</v>
      </c>
      <c r="K13" s="3">
        <v>16.796900000000001</v>
      </c>
      <c r="L13" s="3">
        <v>18.469200000000001</v>
      </c>
      <c r="M13" s="3">
        <v>20.764199999999999</v>
      </c>
    </row>
    <row r="14" spans="1:13" ht="15">
      <c r="A14" s="3">
        <v>55</v>
      </c>
      <c r="B14" s="3">
        <v>19.118639999999999</v>
      </c>
      <c r="C14" s="3">
        <v>21.05226</v>
      </c>
      <c r="D14" s="3">
        <v>20.2148</v>
      </c>
      <c r="E14" s="3">
        <v>18.28</v>
      </c>
      <c r="F14" s="3"/>
      <c r="G14" s="3"/>
      <c r="H14" s="3">
        <v>18.487500000000001</v>
      </c>
      <c r="I14" s="3">
        <v>19.341999999999999</v>
      </c>
      <c r="J14" s="3">
        <v>18.408200000000001</v>
      </c>
      <c r="K14" s="3">
        <v>15.985099999999999</v>
      </c>
      <c r="L14" s="3">
        <v>18.469200000000001</v>
      </c>
      <c r="M14" s="3">
        <v>20.764199999999999</v>
      </c>
    </row>
    <row r="15" spans="1:13" ht="15">
      <c r="A15" s="3">
        <v>60</v>
      </c>
      <c r="B15" s="3">
        <v>19.412860000000002</v>
      </c>
      <c r="C15" s="3">
        <v>20.82152</v>
      </c>
      <c r="D15" s="3">
        <v>20.3918</v>
      </c>
      <c r="E15" s="3">
        <v>18.267800000000001</v>
      </c>
      <c r="F15" s="3">
        <v>17.3462</v>
      </c>
      <c r="G15" s="3">
        <v>19.244399999999999</v>
      </c>
      <c r="H15" s="3">
        <v>18.463100000000001</v>
      </c>
      <c r="I15" s="3">
        <v>20.1782</v>
      </c>
      <c r="J15" s="3">
        <v>18.5669</v>
      </c>
      <c r="K15" s="3">
        <v>15.985099999999999</v>
      </c>
      <c r="L15" s="3">
        <v>18.475300000000001</v>
      </c>
      <c r="M15" s="3">
        <v>20.4224</v>
      </c>
    </row>
    <row r="16" spans="1:13" ht="15">
      <c r="A16" s="3">
        <v>65</v>
      </c>
      <c r="B16" s="3">
        <v>18.89038</v>
      </c>
      <c r="C16" s="3">
        <v>20.417499999999997</v>
      </c>
      <c r="D16" s="3">
        <v>20.0867</v>
      </c>
      <c r="E16" s="3">
        <v>18.573</v>
      </c>
      <c r="F16" s="3"/>
      <c r="G16" s="3"/>
      <c r="H16" s="3">
        <v>18.988</v>
      </c>
      <c r="I16" s="3">
        <v>20.3918</v>
      </c>
      <c r="J16" s="3">
        <v>18.573</v>
      </c>
      <c r="K16" s="3">
        <v>15.985099999999999</v>
      </c>
      <c r="L16" s="3">
        <v>18.866</v>
      </c>
      <c r="M16" s="3">
        <v>19.622800000000002</v>
      </c>
    </row>
    <row r="17" spans="1:13" ht="15">
      <c r="A17" s="3">
        <v>70</v>
      </c>
      <c r="B17" s="3">
        <v>18.826899999999998</v>
      </c>
      <c r="C17" s="3">
        <v>21.06812</v>
      </c>
      <c r="D17" s="3">
        <v>20.0745</v>
      </c>
      <c r="E17" s="3">
        <v>18.371600000000001</v>
      </c>
      <c r="F17" s="3">
        <v>17.3462</v>
      </c>
      <c r="G17" s="3">
        <v>19.097899999999999</v>
      </c>
      <c r="H17" s="3">
        <v>19.482399999999998</v>
      </c>
      <c r="I17" s="3">
        <v>19.885300000000001</v>
      </c>
      <c r="J17" s="3">
        <v>18.457000000000001</v>
      </c>
      <c r="K17" s="3">
        <v>15.5945</v>
      </c>
      <c r="L17" s="3">
        <v>19.049099999999999</v>
      </c>
      <c r="M17" s="3">
        <v>19.641100000000002</v>
      </c>
    </row>
    <row r="18" spans="1:13" ht="15">
      <c r="A18" s="3">
        <v>75</v>
      </c>
      <c r="B18" s="3">
        <v>20.280740000000002</v>
      </c>
      <c r="C18" s="3">
        <v>20.363779999999998</v>
      </c>
      <c r="D18" s="3">
        <v>19.873000000000001</v>
      </c>
      <c r="E18" s="3">
        <v>18.469200000000001</v>
      </c>
      <c r="F18" s="3"/>
      <c r="G18" s="3"/>
      <c r="H18" s="3">
        <v>19.476299999999998</v>
      </c>
      <c r="I18" s="3">
        <v>19.879200000000001</v>
      </c>
      <c r="J18" s="3">
        <v>17.828399999999998</v>
      </c>
      <c r="K18" s="3">
        <v>14.9475</v>
      </c>
      <c r="L18" s="3">
        <v>19.049099999999999</v>
      </c>
      <c r="M18" s="3">
        <v>19.537400000000002</v>
      </c>
    </row>
    <row r="19" spans="1:13" ht="15">
      <c r="A19" s="3">
        <v>80</v>
      </c>
      <c r="B19" s="3">
        <v>19.5215</v>
      </c>
      <c r="C19" s="3">
        <v>21.499040000000001</v>
      </c>
      <c r="D19" s="3">
        <v>20.037800000000001</v>
      </c>
      <c r="E19" s="3">
        <v>18.475300000000001</v>
      </c>
      <c r="F19" s="3">
        <v>18.6218</v>
      </c>
      <c r="G19" s="3">
        <v>19.036899999999999</v>
      </c>
      <c r="H19" s="3">
        <v>19.500699999999998</v>
      </c>
      <c r="I19" s="3">
        <v>19.244399999999999</v>
      </c>
      <c r="J19" s="3">
        <v>17.2913</v>
      </c>
      <c r="K19" s="3">
        <v>14.575200000000001</v>
      </c>
      <c r="L19" s="3">
        <v>19.061299999999999</v>
      </c>
      <c r="M19" s="3">
        <v>19.299299999999999</v>
      </c>
    </row>
    <row r="20" spans="1:13" ht="15">
      <c r="A20" s="3">
        <v>85</v>
      </c>
      <c r="B20" s="3">
        <v>18.813460000000003</v>
      </c>
      <c r="C20" s="3">
        <v>20.074459999999998</v>
      </c>
      <c r="D20" s="3">
        <v>20.1782</v>
      </c>
      <c r="E20" s="3">
        <v>18.5242</v>
      </c>
      <c r="F20" s="3"/>
      <c r="G20" s="3"/>
      <c r="H20" s="3">
        <v>20.678699999999999</v>
      </c>
      <c r="I20" s="3">
        <v>19.244399999999999</v>
      </c>
      <c r="J20" s="3">
        <v>17.3035</v>
      </c>
      <c r="K20" s="3">
        <v>14.563000000000001</v>
      </c>
      <c r="L20" s="3">
        <v>18.5852</v>
      </c>
      <c r="M20" s="3">
        <v>19.683800000000002</v>
      </c>
    </row>
    <row r="21" spans="1:13" ht="15">
      <c r="A21" s="3">
        <v>90</v>
      </c>
      <c r="B21" s="3">
        <v>17.64648</v>
      </c>
      <c r="C21" s="3">
        <v>21.22926</v>
      </c>
      <c r="D21" s="3">
        <v>20.1782</v>
      </c>
      <c r="E21" s="3">
        <v>18.6646</v>
      </c>
      <c r="F21" s="3">
        <v>18.6218</v>
      </c>
      <c r="G21" s="3">
        <v>18.8171</v>
      </c>
      <c r="H21" s="3">
        <v>21.295200000000001</v>
      </c>
      <c r="I21" s="3">
        <v>19.543500000000002</v>
      </c>
      <c r="J21" s="3">
        <v>17.3645</v>
      </c>
      <c r="K21" s="3">
        <v>15.124499999999999</v>
      </c>
      <c r="L21" s="3">
        <v>18.7134</v>
      </c>
      <c r="M21" s="3">
        <v>19.702100000000002</v>
      </c>
    </row>
    <row r="22" spans="1:13" ht="15">
      <c r="A22" s="3">
        <v>95</v>
      </c>
      <c r="B22" s="3">
        <v>18.476580000000002</v>
      </c>
      <c r="C22" s="3">
        <v>19.982880000000002</v>
      </c>
      <c r="D22" s="3">
        <v>20.4102</v>
      </c>
      <c r="E22" s="3">
        <v>18.8965</v>
      </c>
      <c r="F22" s="3"/>
      <c r="G22" s="3"/>
      <c r="H22" s="3">
        <v>21.276900000000001</v>
      </c>
      <c r="I22" s="3">
        <v>19.555700000000002</v>
      </c>
      <c r="J22" s="3">
        <v>17.694099999999999</v>
      </c>
      <c r="K22" s="3">
        <v>15.972899999999999</v>
      </c>
      <c r="L22" s="3">
        <v>18.7073</v>
      </c>
      <c r="M22" s="3">
        <v>19.934100000000001</v>
      </c>
    </row>
    <row r="23" spans="1:13" ht="15">
      <c r="A23" s="3">
        <v>100</v>
      </c>
      <c r="B23" s="3">
        <v>19.179679999999998</v>
      </c>
      <c r="C23" s="3">
        <v>19.278559999999999</v>
      </c>
      <c r="D23" s="3">
        <v>20.605499999999999</v>
      </c>
      <c r="E23" s="3">
        <v>18.9087</v>
      </c>
      <c r="F23" s="3">
        <v>19.055199999999999</v>
      </c>
      <c r="G23" s="3">
        <v>19.085699999999999</v>
      </c>
      <c r="H23" s="3">
        <v>21.295200000000001</v>
      </c>
      <c r="I23" s="3">
        <v>19.647200000000002</v>
      </c>
      <c r="J23" s="3">
        <v>17.742899999999999</v>
      </c>
      <c r="K23" s="3">
        <v>16.656500000000001</v>
      </c>
      <c r="L23" s="3">
        <v>18.7012</v>
      </c>
      <c r="M23" s="3">
        <v>20.1599</v>
      </c>
    </row>
    <row r="24" spans="1:13" ht="15">
      <c r="A24" s="3">
        <v>105</v>
      </c>
      <c r="B24" s="3">
        <v>19.007560000000002</v>
      </c>
      <c r="C24" s="3">
        <v>18.450920000000004</v>
      </c>
      <c r="D24" s="3">
        <v>20.715299999999999</v>
      </c>
      <c r="E24" s="3">
        <v>18.9514</v>
      </c>
      <c r="F24" s="3"/>
      <c r="G24" s="3"/>
      <c r="H24" s="3">
        <v>20.3735</v>
      </c>
      <c r="I24" s="3">
        <v>19.305399999999999</v>
      </c>
      <c r="J24" s="3">
        <v>17.718499999999999</v>
      </c>
      <c r="K24" s="3">
        <v>16.650400000000001</v>
      </c>
      <c r="L24" s="3">
        <v>19.873000000000001</v>
      </c>
      <c r="M24" s="3">
        <v>20.617699999999999</v>
      </c>
    </row>
    <row r="25" spans="1:13" ht="15">
      <c r="A25" s="3">
        <v>110</v>
      </c>
      <c r="B25" s="3">
        <v>18.30932</v>
      </c>
      <c r="C25" s="3">
        <v>18.394760000000002</v>
      </c>
      <c r="D25" s="3">
        <v>20.727499999999999</v>
      </c>
      <c r="E25" s="3">
        <v>19.348099999999999</v>
      </c>
      <c r="F25" s="3">
        <v>19.055199999999999</v>
      </c>
      <c r="G25" s="3">
        <v>19.201699999999999</v>
      </c>
      <c r="H25" s="3">
        <v>19.641100000000002</v>
      </c>
      <c r="I25" s="3">
        <v>19.213899999999999</v>
      </c>
      <c r="J25" s="3">
        <v>17.4438</v>
      </c>
      <c r="K25" s="3">
        <v>16.259799999999998</v>
      </c>
      <c r="L25" s="3">
        <v>21.246300000000002</v>
      </c>
      <c r="M25" s="3">
        <v>20.605499999999999</v>
      </c>
    </row>
    <row r="26" spans="1:13" ht="15">
      <c r="A26" s="3">
        <v>115</v>
      </c>
      <c r="B26" s="3">
        <v>19.139420000000001</v>
      </c>
      <c r="C26" s="3">
        <v>17.451180000000001</v>
      </c>
      <c r="D26" s="3">
        <v>20.2759</v>
      </c>
      <c r="E26" s="3">
        <v>19.586200000000002</v>
      </c>
      <c r="F26" s="3"/>
      <c r="G26" s="3"/>
      <c r="H26" s="3">
        <v>19.641100000000002</v>
      </c>
      <c r="I26" s="3">
        <v>19.189499999999999</v>
      </c>
      <c r="J26" s="3">
        <v>17.157</v>
      </c>
      <c r="K26" s="3">
        <v>16.369599999999998</v>
      </c>
      <c r="L26" s="3">
        <v>21.258500000000002</v>
      </c>
      <c r="M26" s="3">
        <v>20.1782</v>
      </c>
    </row>
    <row r="27" spans="1:13" ht="15">
      <c r="A27" s="3">
        <v>120</v>
      </c>
      <c r="B27" s="3">
        <v>18.118899999999996</v>
      </c>
      <c r="C27" s="3">
        <v>18.492420000000003</v>
      </c>
      <c r="D27" s="3">
        <v>19.213899999999999</v>
      </c>
      <c r="E27" s="3">
        <v>19.586200000000002</v>
      </c>
      <c r="F27" s="3">
        <v>17.840599999999998</v>
      </c>
      <c r="G27" s="3">
        <v>18.573</v>
      </c>
      <c r="H27" s="3">
        <v>19.653300000000002</v>
      </c>
      <c r="I27" s="3">
        <v>19.689900000000002</v>
      </c>
      <c r="J27" s="3">
        <v>16.723600000000001</v>
      </c>
      <c r="K27" s="3">
        <v>16.076699999999999</v>
      </c>
      <c r="L27" s="3">
        <v>21.246300000000002</v>
      </c>
      <c r="M27" s="3">
        <v>20.4102</v>
      </c>
    </row>
    <row r="28" spans="1:13" ht="15">
      <c r="A28" s="3">
        <v>125</v>
      </c>
      <c r="B28" s="3">
        <v>15.875219999999999</v>
      </c>
      <c r="C28" s="3">
        <v>17.867419999999999</v>
      </c>
      <c r="D28" s="3">
        <v>18.8538</v>
      </c>
      <c r="E28" s="3">
        <v>19.787600000000001</v>
      </c>
      <c r="F28" s="3"/>
      <c r="G28" s="3"/>
      <c r="H28" s="3">
        <v>19.226099999999999</v>
      </c>
      <c r="I28" s="3">
        <v>20.3796</v>
      </c>
      <c r="J28" s="3">
        <v>16.717500000000001</v>
      </c>
      <c r="K28" s="3">
        <v>16.082799999999999</v>
      </c>
      <c r="L28" s="3">
        <v>20.4224</v>
      </c>
      <c r="M28" s="3">
        <v>19.787600000000001</v>
      </c>
    </row>
    <row r="29" spans="1:13" ht="15">
      <c r="A29" s="3">
        <v>130</v>
      </c>
      <c r="B29" s="3">
        <v>15.144020000000001</v>
      </c>
      <c r="C29" s="3">
        <v>17.626940000000001</v>
      </c>
      <c r="D29" s="3">
        <v>18.866</v>
      </c>
      <c r="E29" s="3">
        <v>20.1172</v>
      </c>
      <c r="F29" s="3">
        <v>17.834499999999998</v>
      </c>
      <c r="G29" s="3">
        <v>18.5303</v>
      </c>
      <c r="H29" s="3">
        <v>18.5974</v>
      </c>
      <c r="I29" s="3">
        <v>20.788599999999999</v>
      </c>
      <c r="J29" s="3">
        <v>16.754200000000001</v>
      </c>
      <c r="K29" s="3">
        <v>15.7898</v>
      </c>
      <c r="L29" s="3">
        <v>19.732700000000001</v>
      </c>
      <c r="M29" s="3">
        <v>19.793700000000001</v>
      </c>
    </row>
    <row r="30" spans="1:13" ht="15">
      <c r="A30" s="3">
        <v>135</v>
      </c>
      <c r="B30" s="3">
        <v>15.29908</v>
      </c>
      <c r="C30" s="3">
        <v>17.163060000000002</v>
      </c>
      <c r="D30" s="3">
        <v>18.8416</v>
      </c>
      <c r="E30" s="3">
        <v>19.683800000000002</v>
      </c>
      <c r="F30" s="3"/>
      <c r="G30" s="3"/>
      <c r="H30" s="3">
        <v>18.6035</v>
      </c>
      <c r="I30" s="3">
        <v>20.812999999999999</v>
      </c>
      <c r="J30" s="3">
        <v>16.857900000000001</v>
      </c>
      <c r="K30" s="3">
        <v>14.1602</v>
      </c>
      <c r="L30" s="3">
        <v>19.732700000000001</v>
      </c>
      <c r="M30" s="3">
        <v>20.2393</v>
      </c>
    </row>
    <row r="31" spans="1:13" ht="15">
      <c r="A31" s="3">
        <v>140</v>
      </c>
      <c r="B31" s="3">
        <v>15.559100000000001</v>
      </c>
      <c r="C31" s="3">
        <v>17.424319999999998</v>
      </c>
      <c r="D31" s="3">
        <v>19.207799999999999</v>
      </c>
      <c r="E31" s="3">
        <v>19.708300000000001</v>
      </c>
      <c r="F31" s="3">
        <v>18.9575</v>
      </c>
      <c r="G31" s="3">
        <v>19.030799999999999</v>
      </c>
      <c r="H31" s="3">
        <v>18.6157</v>
      </c>
      <c r="I31" s="3">
        <v>21.057099999999998</v>
      </c>
      <c r="J31" s="3">
        <v>16.809100000000001</v>
      </c>
      <c r="K31" s="3">
        <v>13.757300000000001</v>
      </c>
      <c r="L31" s="3">
        <v>19.726600000000001</v>
      </c>
      <c r="M31" s="3">
        <v>19.641100000000002</v>
      </c>
    </row>
    <row r="32" spans="1:13" ht="15">
      <c r="A32" s="3">
        <v>145</v>
      </c>
      <c r="B32" s="3">
        <v>16.878679999999999</v>
      </c>
      <c r="C32" s="3">
        <v>18.027340000000002</v>
      </c>
      <c r="D32" s="3">
        <v>18.8538</v>
      </c>
      <c r="E32" s="3">
        <v>19.891400000000001</v>
      </c>
      <c r="F32" s="3"/>
      <c r="G32" s="3"/>
      <c r="H32" s="3">
        <v>17.895499999999998</v>
      </c>
      <c r="I32" s="3">
        <v>21.533200000000001</v>
      </c>
      <c r="J32" s="3">
        <v>16.821300000000001</v>
      </c>
      <c r="K32" s="3">
        <v>13.745100000000001</v>
      </c>
      <c r="L32" s="3">
        <v>19.677700000000002</v>
      </c>
      <c r="M32" s="3">
        <v>19.537400000000002</v>
      </c>
    </row>
    <row r="33" spans="1:13" ht="15">
      <c r="A33" s="3">
        <v>150</v>
      </c>
      <c r="B33" s="3">
        <v>17.34132</v>
      </c>
      <c r="C33" s="3">
        <v>17.925999999999998</v>
      </c>
      <c r="D33" s="3">
        <v>18.8538</v>
      </c>
      <c r="E33" s="3">
        <v>20.1782</v>
      </c>
      <c r="F33" s="3">
        <v>18.9514</v>
      </c>
      <c r="G33" s="3">
        <v>19.042999999999999</v>
      </c>
      <c r="H33" s="3">
        <v>17.883299999999998</v>
      </c>
      <c r="I33" s="3">
        <v>21.392800000000001</v>
      </c>
      <c r="J33" s="3">
        <v>17.2913</v>
      </c>
      <c r="K33" s="3">
        <v>14.27</v>
      </c>
      <c r="L33" s="3">
        <v>19.396999999999998</v>
      </c>
      <c r="M33" s="3">
        <v>19.531300000000002</v>
      </c>
    </row>
    <row r="34" spans="1:13" ht="15">
      <c r="A34" s="3">
        <v>155</v>
      </c>
      <c r="B34" s="3">
        <v>16.835919999999998</v>
      </c>
      <c r="C34" s="3">
        <v>16.784660000000002</v>
      </c>
      <c r="D34" s="3">
        <v>18.8721</v>
      </c>
      <c r="E34" s="3">
        <v>20.715299999999999</v>
      </c>
      <c r="F34" s="3"/>
      <c r="G34" s="3"/>
      <c r="H34" s="3">
        <v>17.877199999999998</v>
      </c>
      <c r="I34" s="3">
        <v>21.398900000000001</v>
      </c>
      <c r="J34" s="3">
        <v>18.182400000000001</v>
      </c>
      <c r="K34" s="3">
        <v>16.357399999999998</v>
      </c>
      <c r="L34" s="3">
        <v>19.409199999999998</v>
      </c>
      <c r="M34" s="3">
        <v>19.244399999999999</v>
      </c>
    </row>
    <row r="35" spans="1:13" ht="15">
      <c r="A35" s="3">
        <v>160</v>
      </c>
      <c r="B35" s="3">
        <v>16.711459999999999</v>
      </c>
      <c r="C35" s="3">
        <v>18.12744</v>
      </c>
      <c r="D35" s="3">
        <v>18.9026</v>
      </c>
      <c r="E35" s="3">
        <v>20.727499999999999</v>
      </c>
      <c r="F35" s="3">
        <v>17.791699999999999</v>
      </c>
      <c r="G35" s="3">
        <v>18.7195</v>
      </c>
      <c r="H35" s="3">
        <v>17.889399999999998</v>
      </c>
      <c r="I35" s="3">
        <v>21.9238</v>
      </c>
      <c r="J35" s="3">
        <v>19.201699999999999</v>
      </c>
      <c r="K35" s="3">
        <v>16.833500000000001</v>
      </c>
      <c r="L35" s="3">
        <v>19.396999999999998</v>
      </c>
      <c r="M35" s="3">
        <v>18.9148</v>
      </c>
    </row>
    <row r="36" spans="1:13" ht="15">
      <c r="A36" s="3">
        <v>165</v>
      </c>
      <c r="B36" s="3">
        <v>17.120360000000002</v>
      </c>
      <c r="C36" s="3">
        <v>17.381580000000003</v>
      </c>
      <c r="D36" s="3">
        <v>19.152799999999999</v>
      </c>
      <c r="E36" s="3">
        <v>20.2759</v>
      </c>
      <c r="F36" s="3"/>
      <c r="G36" s="3"/>
      <c r="H36" s="3">
        <v>17.889399999999998</v>
      </c>
      <c r="I36" s="3">
        <v>21.044899999999998</v>
      </c>
      <c r="J36" s="3">
        <v>19.195599999999999</v>
      </c>
      <c r="K36" s="3">
        <v>16.839600000000001</v>
      </c>
      <c r="L36" s="3">
        <v>19.781500000000001</v>
      </c>
      <c r="M36" s="3">
        <v>17.981000000000002</v>
      </c>
    </row>
    <row r="37" spans="1:13" ht="15">
      <c r="A37" s="3">
        <v>170</v>
      </c>
      <c r="B37" s="3">
        <v>16.872539999999997</v>
      </c>
      <c r="C37" s="3">
        <v>18.043219999999998</v>
      </c>
      <c r="D37" s="3">
        <v>19.171099999999999</v>
      </c>
      <c r="E37" s="3">
        <v>19.586200000000002</v>
      </c>
      <c r="F37" s="3">
        <v>17.779499999999999</v>
      </c>
      <c r="G37" s="3">
        <v>18.8599</v>
      </c>
      <c r="H37" s="3">
        <v>18.273900000000001</v>
      </c>
      <c r="I37" s="3">
        <v>20.965599999999998</v>
      </c>
      <c r="J37" s="3">
        <v>19.390899999999998</v>
      </c>
      <c r="K37" s="3">
        <v>16.265899999999998</v>
      </c>
      <c r="L37" s="3">
        <v>20.4712</v>
      </c>
      <c r="M37" s="3">
        <v>17.987100000000002</v>
      </c>
    </row>
    <row r="38" spans="1:13" ht="15">
      <c r="A38" s="3">
        <v>175</v>
      </c>
      <c r="B38" s="3">
        <v>17.569580000000002</v>
      </c>
      <c r="C38" s="3">
        <v>18.335000000000001</v>
      </c>
      <c r="D38" s="3">
        <v>18.8538</v>
      </c>
      <c r="E38" s="3">
        <v>19.055199999999999</v>
      </c>
      <c r="F38" s="3"/>
      <c r="G38" s="3"/>
      <c r="H38" s="3">
        <v>18.267800000000001</v>
      </c>
      <c r="I38" s="3">
        <v>20.959499999999998</v>
      </c>
      <c r="J38" s="3">
        <v>19.683800000000002</v>
      </c>
      <c r="K38" s="3">
        <v>14.7583</v>
      </c>
      <c r="L38" s="3">
        <v>20.4773</v>
      </c>
      <c r="M38" s="3">
        <v>18.261700000000001</v>
      </c>
    </row>
    <row r="39" spans="1:13" ht="15">
      <c r="A39" s="3">
        <v>180</v>
      </c>
      <c r="B39" s="3">
        <v>18.096899999999998</v>
      </c>
      <c r="C39" s="3">
        <v>19.18824</v>
      </c>
      <c r="D39" s="3">
        <v>18.225100000000001</v>
      </c>
      <c r="E39" s="3">
        <v>19.061299999999999</v>
      </c>
      <c r="F39" s="3">
        <v>20.1294</v>
      </c>
      <c r="G39" s="3">
        <v>19.677700000000002</v>
      </c>
      <c r="H39" s="3">
        <v>18.28</v>
      </c>
      <c r="I39" s="3">
        <v>20.0806</v>
      </c>
      <c r="J39" s="3">
        <v>19.183299999999999</v>
      </c>
      <c r="K39" s="3">
        <v>14.2944</v>
      </c>
      <c r="L39" s="3">
        <v>20.4773</v>
      </c>
      <c r="M39" s="3">
        <v>18.9697</v>
      </c>
    </row>
    <row r="40" spans="1:13" ht="15">
      <c r="A40" s="3">
        <v>185</v>
      </c>
      <c r="B40" s="3">
        <v>17.216760000000001</v>
      </c>
      <c r="C40" s="3">
        <v>20.775120000000001</v>
      </c>
      <c r="D40" s="3">
        <v>17.590299999999999</v>
      </c>
      <c r="E40" s="3">
        <v>18.8599</v>
      </c>
      <c r="F40" s="3"/>
      <c r="G40" s="3"/>
      <c r="H40" s="3">
        <v>20.1782</v>
      </c>
      <c r="I40" s="3">
        <v>20.1721</v>
      </c>
      <c r="J40" s="3">
        <v>19.207799999999999</v>
      </c>
      <c r="K40" s="3">
        <v>14.2822</v>
      </c>
      <c r="L40" s="3">
        <v>20.965599999999998</v>
      </c>
      <c r="M40" s="3">
        <v>21.050999999999998</v>
      </c>
    </row>
    <row r="41" spans="1:13" ht="15">
      <c r="A41" s="3">
        <v>190</v>
      </c>
      <c r="B41" s="3">
        <v>17.061799999999998</v>
      </c>
      <c r="C41" s="3">
        <v>20.7593</v>
      </c>
      <c r="D41" s="3">
        <v>17.590299999999999</v>
      </c>
      <c r="E41" s="3">
        <v>18.463100000000001</v>
      </c>
      <c r="F41" s="3">
        <v>20.1355</v>
      </c>
      <c r="G41" s="3">
        <v>19.873000000000001</v>
      </c>
      <c r="H41" s="3">
        <v>20.965599999999998</v>
      </c>
      <c r="I41" s="3">
        <v>20.1721</v>
      </c>
      <c r="J41" s="3">
        <v>18.6096</v>
      </c>
      <c r="K41" s="3">
        <v>14.0747</v>
      </c>
      <c r="L41" s="3">
        <v>20.4224</v>
      </c>
      <c r="M41" s="3">
        <v>21.050999999999998</v>
      </c>
    </row>
    <row r="42" spans="1:13" ht="15">
      <c r="A42" s="3">
        <v>195</v>
      </c>
      <c r="B42" s="3">
        <v>17.564720000000001</v>
      </c>
      <c r="C42" s="3">
        <v>20.17334</v>
      </c>
      <c r="D42" s="3">
        <v>17.791699999999999</v>
      </c>
      <c r="E42" s="3">
        <v>18.389900000000001</v>
      </c>
      <c r="F42" s="3"/>
      <c r="G42" s="3"/>
      <c r="H42" s="3">
        <v>20.965599999999998</v>
      </c>
      <c r="I42" s="3">
        <v>20.1721</v>
      </c>
      <c r="J42" s="3">
        <v>17.938199999999998</v>
      </c>
      <c r="K42" s="3">
        <v>14.379899999999999</v>
      </c>
      <c r="L42" s="3">
        <v>20.4224</v>
      </c>
      <c r="M42" s="3">
        <v>21.252400000000002</v>
      </c>
    </row>
    <row r="43" spans="1:13" ht="15">
      <c r="A43" s="3">
        <v>200</v>
      </c>
      <c r="B43" s="3">
        <v>18.537600000000001</v>
      </c>
      <c r="C43" s="3">
        <v>18.923360000000002</v>
      </c>
      <c r="D43" s="3">
        <v>17.993200000000002</v>
      </c>
      <c r="E43" s="3">
        <v>18.377700000000001</v>
      </c>
      <c r="F43" s="3">
        <v>19.915800000000001</v>
      </c>
      <c r="G43" s="3">
        <v>19.726600000000001</v>
      </c>
      <c r="H43" s="3">
        <v>20.953399999999998</v>
      </c>
      <c r="I43" s="3">
        <v>20.4224</v>
      </c>
      <c r="J43" s="3">
        <v>18.365500000000001</v>
      </c>
      <c r="K43" s="3">
        <v>14.471399999999999</v>
      </c>
      <c r="L43" s="3">
        <v>20.3979</v>
      </c>
      <c r="M43" s="3">
        <v>21.057099999999998</v>
      </c>
    </row>
    <row r="44" spans="1:13" ht="15">
      <c r="A44" s="3">
        <v>205</v>
      </c>
      <c r="B44" s="3">
        <v>18.6511</v>
      </c>
      <c r="C44" s="3">
        <v>18.165300000000002</v>
      </c>
      <c r="D44" s="3">
        <v>18.414300000000001</v>
      </c>
      <c r="E44" s="3">
        <v>18.7195</v>
      </c>
      <c r="F44" s="3"/>
      <c r="G44" s="3"/>
      <c r="H44" s="3">
        <v>19.146699999999999</v>
      </c>
      <c r="I44" s="3">
        <v>20.5566</v>
      </c>
      <c r="J44" s="3">
        <v>18.353300000000001</v>
      </c>
      <c r="K44" s="3">
        <v>14.465299999999999</v>
      </c>
      <c r="L44" s="3">
        <v>20.105</v>
      </c>
      <c r="M44" s="3">
        <v>20.812999999999999</v>
      </c>
    </row>
    <row r="45" spans="1:13" ht="15">
      <c r="A45" s="3">
        <v>210</v>
      </c>
      <c r="B45" s="3">
        <v>18.12134</v>
      </c>
      <c r="C45" s="3">
        <v>18.231200000000001</v>
      </c>
      <c r="D45" s="3">
        <v>18.426500000000001</v>
      </c>
      <c r="E45" s="3">
        <v>19.116199999999999</v>
      </c>
      <c r="F45" s="3">
        <v>19.909700000000001</v>
      </c>
      <c r="G45" s="3">
        <v>19.531300000000002</v>
      </c>
      <c r="H45" s="3">
        <v>18.383800000000001</v>
      </c>
      <c r="I45" s="3">
        <v>20.4834</v>
      </c>
      <c r="J45" s="3">
        <v>18.6157</v>
      </c>
      <c r="K45" s="3">
        <v>14.654500000000001</v>
      </c>
      <c r="L45" s="3">
        <v>21.331800000000001</v>
      </c>
      <c r="M45" s="3">
        <v>20.819099999999999</v>
      </c>
    </row>
    <row r="46" spans="1:13" ht="15">
      <c r="A46" s="3">
        <v>215</v>
      </c>
      <c r="B46" s="3">
        <v>17.789299999999997</v>
      </c>
      <c r="C46" s="3">
        <v>20.32104</v>
      </c>
      <c r="D46" s="3">
        <v>18.512</v>
      </c>
      <c r="E46" s="3">
        <v>19.0063</v>
      </c>
      <c r="F46" s="3"/>
      <c r="G46" s="3"/>
      <c r="H46" s="3">
        <v>18.377700000000001</v>
      </c>
      <c r="I46" s="3">
        <v>20.4773</v>
      </c>
      <c r="J46" s="3">
        <v>17.925999999999998</v>
      </c>
      <c r="K46" s="3">
        <v>15.6921</v>
      </c>
      <c r="L46" s="3">
        <v>21.356200000000001</v>
      </c>
      <c r="M46" s="3">
        <v>20.2332</v>
      </c>
    </row>
    <row r="47" spans="1:13" ht="15">
      <c r="A47" s="3">
        <v>220</v>
      </c>
      <c r="B47" s="3">
        <v>17.606180000000002</v>
      </c>
      <c r="C47" s="3">
        <v>21.834719999999997</v>
      </c>
      <c r="D47" s="3">
        <v>18.7073</v>
      </c>
      <c r="E47" s="3">
        <v>19.024699999999999</v>
      </c>
      <c r="F47" s="3">
        <v>19.635000000000002</v>
      </c>
      <c r="G47" s="3">
        <v>18.9514</v>
      </c>
      <c r="H47" s="3">
        <v>18.365500000000001</v>
      </c>
      <c r="I47" s="3">
        <v>19.891400000000001</v>
      </c>
      <c r="J47" s="3">
        <v>17.3584</v>
      </c>
      <c r="K47" s="3">
        <v>16.125499999999999</v>
      </c>
      <c r="L47" s="3">
        <v>21.337900000000001</v>
      </c>
      <c r="M47" s="3">
        <v>19.635000000000002</v>
      </c>
    </row>
    <row r="48" spans="1:13" ht="15">
      <c r="A48" s="3">
        <v>225</v>
      </c>
      <c r="B48" s="3">
        <v>19.687480000000001</v>
      </c>
      <c r="C48" s="3">
        <v>21.4453</v>
      </c>
      <c r="D48" s="3">
        <v>18.9209</v>
      </c>
      <c r="E48" s="3">
        <v>18.7439</v>
      </c>
      <c r="F48" s="3"/>
      <c r="G48" s="3"/>
      <c r="H48" s="3">
        <v>18.8599</v>
      </c>
      <c r="I48" s="3">
        <v>19.506799999999998</v>
      </c>
      <c r="J48" s="3">
        <v>17.3462</v>
      </c>
      <c r="K48" s="3">
        <v>16.125499999999999</v>
      </c>
      <c r="L48" s="3">
        <v>20.648199999999999</v>
      </c>
      <c r="M48" s="3">
        <v>19.0002</v>
      </c>
    </row>
    <row r="49" spans="1:13" ht="15">
      <c r="A49" s="3">
        <v>230</v>
      </c>
      <c r="B49" s="3">
        <v>20.343019999999999</v>
      </c>
      <c r="C49" s="3">
        <v>20.706779999999998</v>
      </c>
      <c r="D49" s="3">
        <v>18.9087</v>
      </c>
      <c r="E49" s="3">
        <v>18.5242</v>
      </c>
      <c r="F49" s="3">
        <v>19.641100000000002</v>
      </c>
      <c r="G49" s="3">
        <v>18.7561</v>
      </c>
      <c r="H49" s="3">
        <v>19.0063</v>
      </c>
      <c r="I49" s="3">
        <v>19.097899999999999</v>
      </c>
      <c r="J49" s="3">
        <v>17.3035</v>
      </c>
      <c r="K49" s="3">
        <v>16.351299999999998</v>
      </c>
      <c r="L49" s="3">
        <v>19.708300000000001</v>
      </c>
      <c r="M49" s="3">
        <v>18.9941</v>
      </c>
    </row>
    <row r="50" spans="1:13" ht="15">
      <c r="A50" s="3">
        <v>235</v>
      </c>
      <c r="B50" s="3">
        <v>19.814479999999996</v>
      </c>
      <c r="C50" s="3">
        <v>20.097680000000004</v>
      </c>
      <c r="D50" s="3">
        <v>18.9087</v>
      </c>
      <c r="E50" s="3">
        <v>18.9209</v>
      </c>
      <c r="F50" s="3"/>
      <c r="G50" s="3"/>
      <c r="H50" s="3">
        <v>19.018599999999999</v>
      </c>
      <c r="I50" s="3">
        <v>19.110099999999999</v>
      </c>
      <c r="J50" s="3">
        <v>18.072500000000002</v>
      </c>
      <c r="K50" s="3">
        <v>15.4114</v>
      </c>
      <c r="L50" s="3">
        <v>19.696000000000002</v>
      </c>
      <c r="M50" s="3">
        <v>18.7195</v>
      </c>
    </row>
    <row r="51" spans="1:13" ht="15">
      <c r="A51" s="3">
        <v>240</v>
      </c>
      <c r="B51" s="3">
        <v>18.848860000000002</v>
      </c>
      <c r="C51" s="3">
        <v>21.11084</v>
      </c>
      <c r="D51" s="3">
        <v>19.0063</v>
      </c>
      <c r="E51" s="3">
        <v>18.9148</v>
      </c>
      <c r="F51" s="3">
        <v>18.5242</v>
      </c>
      <c r="G51" s="3">
        <v>19.299299999999999</v>
      </c>
      <c r="H51" s="3">
        <v>18.988</v>
      </c>
      <c r="I51" s="3">
        <v>19.445799999999998</v>
      </c>
      <c r="J51" s="3">
        <v>19.097899999999999</v>
      </c>
      <c r="K51" s="3">
        <v>15.3687</v>
      </c>
      <c r="L51" s="3">
        <v>19.677700000000002</v>
      </c>
      <c r="M51" s="3">
        <v>18.231200000000001</v>
      </c>
    </row>
    <row r="52" spans="1:13" ht="15">
      <c r="A52" s="3">
        <v>245</v>
      </c>
      <c r="B52" s="3">
        <v>18.793959999999998</v>
      </c>
      <c r="C52" s="3">
        <v>21.36354</v>
      </c>
      <c r="D52" s="3">
        <v>19.140599999999999</v>
      </c>
      <c r="E52" s="3">
        <v>18.866</v>
      </c>
      <c r="F52" s="3"/>
      <c r="G52" s="3"/>
      <c r="H52" s="3">
        <v>18.9636</v>
      </c>
      <c r="I52" s="3">
        <v>19.628900000000002</v>
      </c>
      <c r="J52" s="3">
        <v>19.097899999999999</v>
      </c>
      <c r="K52" s="3">
        <v>15.3687</v>
      </c>
      <c r="L52" s="3">
        <v>19.0002</v>
      </c>
      <c r="M52" s="3">
        <v>17.791699999999999</v>
      </c>
    </row>
    <row r="53" spans="1:13" ht="15">
      <c r="A53" s="3">
        <v>250</v>
      </c>
      <c r="B53" s="3">
        <v>18.61328</v>
      </c>
      <c r="C53" s="3">
        <v>19.228539999999999</v>
      </c>
      <c r="D53" s="3">
        <v>19.152799999999999</v>
      </c>
      <c r="E53" s="3">
        <v>18.5242</v>
      </c>
      <c r="F53" s="3">
        <v>18.5425</v>
      </c>
      <c r="G53" s="3">
        <v>19.494599999999998</v>
      </c>
      <c r="H53" s="3">
        <v>18.512</v>
      </c>
      <c r="I53" s="3">
        <v>19.787600000000001</v>
      </c>
      <c r="J53" s="3">
        <v>19.146699999999999</v>
      </c>
      <c r="K53" s="3">
        <v>15.234400000000001</v>
      </c>
      <c r="L53" s="3">
        <v>18.322800000000001</v>
      </c>
      <c r="M53" s="3">
        <v>17.785599999999999</v>
      </c>
    </row>
    <row r="54" spans="1:13" ht="15">
      <c r="A54" s="3">
        <v>255</v>
      </c>
      <c r="B54" s="3">
        <v>18.823239999999998</v>
      </c>
      <c r="C54" s="3">
        <v>17.2986</v>
      </c>
      <c r="D54" s="3">
        <v>19.427499999999998</v>
      </c>
      <c r="E54" s="3">
        <v>18.377700000000001</v>
      </c>
      <c r="F54" s="3"/>
      <c r="G54" s="3"/>
      <c r="H54" s="3">
        <v>18.5242</v>
      </c>
      <c r="I54" s="3">
        <v>19.787600000000001</v>
      </c>
      <c r="J54" s="3">
        <v>18.5608</v>
      </c>
      <c r="K54" s="3">
        <v>15.112299999999999</v>
      </c>
      <c r="L54" s="3">
        <v>18.316700000000001</v>
      </c>
      <c r="M54" s="3">
        <v>17.944299999999998</v>
      </c>
    </row>
    <row r="55" spans="1:13" ht="15">
      <c r="A55" s="3">
        <v>260</v>
      </c>
      <c r="B55" s="3">
        <v>19.101559999999999</v>
      </c>
      <c r="C55" s="3">
        <v>17.548839999999998</v>
      </c>
      <c r="D55" s="3">
        <v>20.0684</v>
      </c>
      <c r="E55" s="3">
        <v>18.359400000000001</v>
      </c>
      <c r="F55" s="3">
        <v>20.3674</v>
      </c>
      <c r="G55" s="3">
        <v>18.9697</v>
      </c>
      <c r="H55" s="3">
        <v>18.5181</v>
      </c>
      <c r="I55" s="3">
        <v>19.940200000000001</v>
      </c>
      <c r="J55" s="3">
        <v>17.486599999999999</v>
      </c>
      <c r="K55" s="3">
        <v>14.8926</v>
      </c>
      <c r="L55" s="3">
        <v>18.335000000000001</v>
      </c>
      <c r="M55" s="3">
        <v>17.901599999999998</v>
      </c>
    </row>
    <row r="56" spans="1:13" ht="15">
      <c r="A56" s="3">
        <v>265</v>
      </c>
      <c r="B56" s="3">
        <v>18.597439999999999</v>
      </c>
      <c r="C56" s="3">
        <v>18.774420000000003</v>
      </c>
      <c r="D56" s="3">
        <v>20.3674</v>
      </c>
      <c r="E56" s="3">
        <v>18.6707</v>
      </c>
      <c r="F56" s="3"/>
      <c r="G56" s="3"/>
      <c r="H56" s="3">
        <v>17.645299999999999</v>
      </c>
      <c r="I56" s="3">
        <v>20.4468</v>
      </c>
      <c r="J56" s="3">
        <v>17.486599999999999</v>
      </c>
      <c r="K56" s="3">
        <v>14.8865</v>
      </c>
      <c r="L56" s="3">
        <v>18.5303</v>
      </c>
      <c r="M56" s="3">
        <v>17.950399999999998</v>
      </c>
    </row>
    <row r="57" spans="1:13" ht="15">
      <c r="A57" s="3">
        <v>270</v>
      </c>
      <c r="B57" s="3">
        <v>20.73366</v>
      </c>
      <c r="C57" s="3">
        <v>18.796399999999998</v>
      </c>
      <c r="D57" s="3">
        <v>20.3674</v>
      </c>
      <c r="E57" s="3">
        <v>19.787600000000001</v>
      </c>
      <c r="F57" s="3">
        <v>20.3796</v>
      </c>
      <c r="G57" s="3">
        <v>18.7744</v>
      </c>
      <c r="H57" s="3">
        <v>17.718499999999999</v>
      </c>
      <c r="I57" s="3">
        <v>20.99</v>
      </c>
      <c r="J57" s="3">
        <v>17.620799999999999</v>
      </c>
      <c r="K57" s="3">
        <v>14.8987</v>
      </c>
      <c r="L57" s="3">
        <v>18.090800000000002</v>
      </c>
      <c r="M57" s="3">
        <v>17.932099999999998</v>
      </c>
    </row>
    <row r="58" spans="1:13" ht="15">
      <c r="A58" s="3">
        <v>275</v>
      </c>
      <c r="B58" s="3">
        <v>19.599600000000002</v>
      </c>
      <c r="C58" s="3">
        <v>18.34104</v>
      </c>
      <c r="D58" s="3">
        <v>20.1843</v>
      </c>
      <c r="E58" s="3">
        <v>20.043900000000001</v>
      </c>
      <c r="F58" s="3"/>
      <c r="G58" s="3"/>
      <c r="H58" s="3">
        <v>17.755099999999999</v>
      </c>
      <c r="I58" s="3">
        <v>21.002199999999998</v>
      </c>
      <c r="J58" s="3">
        <v>18.127400000000002</v>
      </c>
      <c r="K58" s="3">
        <v>14.7522</v>
      </c>
      <c r="L58" s="3">
        <v>18.078600000000002</v>
      </c>
      <c r="M58" s="3">
        <v>18.084700000000002</v>
      </c>
    </row>
    <row r="59" spans="1:13" ht="15">
      <c r="A59" s="3">
        <v>280</v>
      </c>
      <c r="B59" s="3">
        <v>20.16114</v>
      </c>
      <c r="C59" s="3">
        <v>18.558340000000001</v>
      </c>
      <c r="D59" s="3">
        <v>20.3796</v>
      </c>
      <c r="E59" s="3">
        <v>20.037800000000001</v>
      </c>
      <c r="F59" s="3">
        <v>20.4712</v>
      </c>
      <c r="G59" s="3">
        <v>18.273900000000001</v>
      </c>
      <c r="H59" s="3">
        <v>17.724599999999999</v>
      </c>
      <c r="I59" s="3">
        <v>20.855699999999999</v>
      </c>
      <c r="J59" s="3">
        <v>18.365500000000001</v>
      </c>
      <c r="K59" s="3">
        <v>14.9902</v>
      </c>
      <c r="L59" s="3">
        <v>18.084700000000002</v>
      </c>
      <c r="M59" s="3">
        <v>19.305399999999999</v>
      </c>
    </row>
    <row r="60" spans="1:13" ht="15">
      <c r="A60" s="3">
        <v>285</v>
      </c>
      <c r="B60" s="3">
        <v>20.540799999999997</v>
      </c>
      <c r="C60" s="3">
        <v>18.504659999999998</v>
      </c>
      <c r="D60" s="3">
        <v>20.629899999999999</v>
      </c>
      <c r="E60" s="3">
        <v>20.4285</v>
      </c>
      <c r="F60" s="3"/>
      <c r="G60" s="3"/>
      <c r="H60" s="3">
        <v>19.146699999999999</v>
      </c>
      <c r="I60" s="3">
        <v>20.4224</v>
      </c>
      <c r="J60" s="3">
        <v>18.377700000000001</v>
      </c>
      <c r="K60" s="3">
        <v>15.0024</v>
      </c>
      <c r="L60" s="3">
        <v>17.981000000000002</v>
      </c>
      <c r="M60" s="3">
        <v>20.1721</v>
      </c>
    </row>
    <row r="61" spans="1:13" ht="15">
      <c r="A61" s="3">
        <v>290</v>
      </c>
      <c r="B61" s="3">
        <v>19.327379999999998</v>
      </c>
      <c r="C61" s="3">
        <v>18.347179999999998</v>
      </c>
      <c r="D61" s="3">
        <v>20.605499999999999</v>
      </c>
      <c r="E61" s="3">
        <v>20.660399999999999</v>
      </c>
      <c r="F61" s="3">
        <v>20.4651</v>
      </c>
      <c r="G61" s="3">
        <v>18.182400000000001</v>
      </c>
      <c r="H61" s="3">
        <v>19.903600000000001</v>
      </c>
      <c r="I61" s="3">
        <v>20.1721</v>
      </c>
      <c r="J61" s="3">
        <v>18.8538</v>
      </c>
      <c r="K61" s="3">
        <v>15.6494</v>
      </c>
      <c r="L61" s="3">
        <v>17.889399999999998</v>
      </c>
      <c r="M61" s="3">
        <v>20.1782</v>
      </c>
    </row>
    <row r="62" spans="1:13" ht="15">
      <c r="A62" s="3">
        <v>295</v>
      </c>
      <c r="B62" s="3">
        <v>17.893079999999998</v>
      </c>
      <c r="C62" s="3">
        <v>18.485120000000002</v>
      </c>
      <c r="D62" s="3">
        <v>20.764199999999999</v>
      </c>
      <c r="E62" s="3">
        <v>20.910599999999999</v>
      </c>
      <c r="F62" s="3"/>
      <c r="G62" s="3"/>
      <c r="H62" s="3">
        <v>19.873000000000001</v>
      </c>
      <c r="I62" s="3">
        <v>20.1782</v>
      </c>
      <c r="J62" s="3">
        <v>18.377700000000001</v>
      </c>
      <c r="K62" s="3">
        <v>16.778600000000001</v>
      </c>
      <c r="L62" s="3">
        <v>17.883299999999998</v>
      </c>
      <c r="M62" s="3">
        <v>20.605499999999999</v>
      </c>
    </row>
    <row r="63" spans="1:13" ht="15">
      <c r="A63" s="3">
        <v>300</v>
      </c>
      <c r="B63" s="3">
        <v>17.563459999999999</v>
      </c>
      <c r="C63" s="3">
        <v>19.643580000000004</v>
      </c>
      <c r="D63" s="3">
        <v>20.013400000000001</v>
      </c>
      <c r="E63" s="3">
        <v>20.910599999999999</v>
      </c>
      <c r="F63" s="3">
        <v>19.360399999999998</v>
      </c>
      <c r="G63" s="3">
        <v>17.498799999999999</v>
      </c>
      <c r="H63" s="3">
        <v>19.885300000000001</v>
      </c>
      <c r="I63" s="3">
        <v>19.769300000000001</v>
      </c>
      <c r="J63" s="3">
        <v>17.4011</v>
      </c>
      <c r="K63" s="3">
        <v>16.876200000000001</v>
      </c>
      <c r="L63" s="3">
        <v>17.907699999999998</v>
      </c>
      <c r="M63" s="3">
        <v>20.3735</v>
      </c>
    </row>
    <row r="64" spans="1:13" ht="15">
      <c r="A64" s="3">
        <v>305</v>
      </c>
      <c r="B64" s="3">
        <v>18.846440000000001</v>
      </c>
      <c r="C64" s="3">
        <v>18.994140000000002</v>
      </c>
      <c r="D64" s="3">
        <v>19.152799999999999</v>
      </c>
      <c r="E64" s="3">
        <v>20.574999999999999</v>
      </c>
      <c r="F64" s="3"/>
      <c r="G64" s="3"/>
      <c r="H64" s="3">
        <v>18.9148</v>
      </c>
      <c r="I64" s="3">
        <v>19.830300000000001</v>
      </c>
      <c r="J64" s="3">
        <v>17.4072</v>
      </c>
      <c r="K64" s="3">
        <v>16.882300000000001</v>
      </c>
      <c r="L64" s="3">
        <v>18.8599</v>
      </c>
      <c r="M64" s="3">
        <v>20.4712</v>
      </c>
    </row>
    <row r="65" spans="1:13" ht="15">
      <c r="A65" s="3">
        <v>310</v>
      </c>
      <c r="B65" s="3">
        <v>19.322499999999998</v>
      </c>
      <c r="C65" s="3">
        <v>18.652339999999999</v>
      </c>
      <c r="D65" s="3">
        <v>19.164999999999999</v>
      </c>
      <c r="E65" s="3">
        <v>19.976800000000001</v>
      </c>
      <c r="F65" s="3">
        <v>19.360399999999998</v>
      </c>
      <c r="G65" s="3">
        <v>17.645299999999999</v>
      </c>
      <c r="H65" s="3">
        <v>18.029800000000002</v>
      </c>
      <c r="I65" s="3">
        <v>19.250499999999999</v>
      </c>
      <c r="J65" s="3">
        <v>16.229199999999999</v>
      </c>
      <c r="K65" s="3">
        <v>16.491700000000002</v>
      </c>
      <c r="L65" s="3">
        <v>20.4712</v>
      </c>
      <c r="M65" s="3">
        <v>20.4712</v>
      </c>
    </row>
    <row r="66" spans="1:13" ht="15">
      <c r="A66" s="3">
        <v>315</v>
      </c>
      <c r="B66" s="3">
        <v>20.421159999999997</v>
      </c>
      <c r="C66" s="3">
        <v>18.330079999999999</v>
      </c>
      <c r="D66" s="3">
        <v>18.8232</v>
      </c>
      <c r="E66" s="3">
        <v>19.403099999999998</v>
      </c>
      <c r="F66" s="3"/>
      <c r="G66" s="3"/>
      <c r="H66" s="3">
        <v>18.029800000000002</v>
      </c>
      <c r="I66" s="3">
        <v>19.262699999999999</v>
      </c>
      <c r="J66" s="3">
        <v>15.7776</v>
      </c>
      <c r="K66" s="3">
        <v>16.070599999999999</v>
      </c>
      <c r="L66" s="3">
        <v>20.4834</v>
      </c>
      <c r="M66" s="3">
        <v>20.1721</v>
      </c>
    </row>
    <row r="67" spans="1:13" ht="15">
      <c r="A67" s="3">
        <v>320</v>
      </c>
      <c r="B67" s="3">
        <v>20.977800000000002</v>
      </c>
      <c r="C67" s="3">
        <v>18.170139999999996</v>
      </c>
      <c r="D67" s="3">
        <v>18.463100000000001</v>
      </c>
      <c r="E67" s="3">
        <v>19.390899999999998</v>
      </c>
      <c r="F67" s="3">
        <v>20.648199999999999</v>
      </c>
      <c r="G67" s="3">
        <v>18.5974</v>
      </c>
      <c r="H67" s="3">
        <v>18.042000000000002</v>
      </c>
      <c r="I67" s="3">
        <v>19.842500000000001</v>
      </c>
      <c r="J67" s="3">
        <v>16.424600000000002</v>
      </c>
      <c r="K67" s="3">
        <v>15.8264</v>
      </c>
      <c r="L67" s="3">
        <v>20.4651</v>
      </c>
      <c r="M67" s="3">
        <v>20.0745</v>
      </c>
    </row>
    <row r="68" spans="1:13" ht="15">
      <c r="A68" s="3">
        <v>325</v>
      </c>
      <c r="B68" s="3">
        <v>20.72636</v>
      </c>
      <c r="C68" s="3">
        <v>18.602279999999997</v>
      </c>
      <c r="D68" s="3">
        <v>18.7073</v>
      </c>
      <c r="E68" s="3">
        <v>19.439699999999998</v>
      </c>
      <c r="F68" s="3"/>
      <c r="G68" s="3"/>
      <c r="H68" s="3">
        <v>19.201699999999999</v>
      </c>
      <c r="I68" s="3">
        <v>19.836400000000001</v>
      </c>
      <c r="J68" s="3">
        <v>16.424600000000002</v>
      </c>
      <c r="K68" s="3">
        <v>15.8386</v>
      </c>
      <c r="L68" s="3">
        <v>18.7073</v>
      </c>
      <c r="M68" s="3">
        <v>20.025600000000001</v>
      </c>
    </row>
    <row r="69" spans="1:13" ht="15">
      <c r="A69" s="3">
        <v>330</v>
      </c>
      <c r="B69" s="3">
        <v>20.961919999999999</v>
      </c>
      <c r="C69" s="3">
        <v>17.34132</v>
      </c>
      <c r="D69" s="3">
        <v>18.7317</v>
      </c>
      <c r="E69" s="3">
        <v>18.6096</v>
      </c>
      <c r="F69" s="3">
        <v>20.666499999999999</v>
      </c>
      <c r="G69" s="3">
        <v>18.8049</v>
      </c>
      <c r="H69" s="3">
        <v>20.3552</v>
      </c>
      <c r="I69" s="3">
        <v>20.764199999999999</v>
      </c>
      <c r="J69" s="3">
        <v>16.851800000000001</v>
      </c>
      <c r="K69" s="3">
        <v>16.113299999999999</v>
      </c>
      <c r="L69" s="3">
        <v>17.1326</v>
      </c>
      <c r="M69" s="3">
        <v>20.019500000000001</v>
      </c>
    </row>
    <row r="70" spans="1:13" ht="15">
      <c r="A70" s="3">
        <v>335</v>
      </c>
      <c r="B70" s="3">
        <v>20.987540000000003</v>
      </c>
      <c r="C70" s="3">
        <v>17.757539999999999</v>
      </c>
      <c r="D70" s="3">
        <v>19.055199999999999</v>
      </c>
      <c r="E70" s="3">
        <v>18.322800000000001</v>
      </c>
      <c r="F70" s="3"/>
      <c r="G70" s="3"/>
      <c r="H70" s="3">
        <v>20.3735</v>
      </c>
      <c r="I70" s="3">
        <v>20.758099999999999</v>
      </c>
      <c r="J70" s="3">
        <v>16.760300000000001</v>
      </c>
      <c r="K70" s="3">
        <v>17.0654</v>
      </c>
      <c r="L70" s="3">
        <v>17.1143</v>
      </c>
      <c r="M70" s="3">
        <v>20.1782</v>
      </c>
    </row>
    <row r="71" spans="1:13" ht="15">
      <c r="A71" s="3">
        <v>340</v>
      </c>
      <c r="B71" s="3">
        <v>21.732160000000004</v>
      </c>
      <c r="C71" s="3">
        <v>18.198259999999998</v>
      </c>
      <c r="D71" s="3">
        <v>19.732700000000001</v>
      </c>
      <c r="E71" s="3">
        <v>18.335000000000001</v>
      </c>
      <c r="F71" s="3">
        <v>22.161899999999999</v>
      </c>
      <c r="G71" s="3">
        <v>18.28</v>
      </c>
      <c r="H71" s="3">
        <v>20.3796</v>
      </c>
      <c r="I71" s="3">
        <v>20.4651</v>
      </c>
      <c r="J71" s="3">
        <v>17.535399999999999</v>
      </c>
      <c r="K71" s="3">
        <v>17.1204</v>
      </c>
      <c r="L71" s="3">
        <v>17.1204</v>
      </c>
      <c r="M71" s="3">
        <v>20.4285</v>
      </c>
    </row>
    <row r="72" spans="1:13" ht="15">
      <c r="A72" s="3">
        <v>345</v>
      </c>
      <c r="B72" s="3">
        <v>22.598859999999998</v>
      </c>
      <c r="C72" s="3">
        <v>19.382299999999997</v>
      </c>
      <c r="D72" s="3">
        <v>19.622800000000002</v>
      </c>
      <c r="E72" s="3">
        <v>18.267800000000001</v>
      </c>
      <c r="F72" s="3"/>
      <c r="G72" s="3"/>
      <c r="H72" s="3">
        <v>19.677700000000002</v>
      </c>
      <c r="I72" s="3">
        <v>21.002199999999998</v>
      </c>
      <c r="J72" s="3">
        <v>17.535399999999999</v>
      </c>
      <c r="K72" s="3">
        <v>17.1143</v>
      </c>
      <c r="L72" s="3">
        <v>17.938199999999998</v>
      </c>
      <c r="M72" s="3">
        <v>20.819099999999999</v>
      </c>
    </row>
    <row r="73" spans="1:13" ht="15">
      <c r="A73" s="3">
        <v>350</v>
      </c>
      <c r="B73" s="3">
        <v>23.89648</v>
      </c>
      <c r="C73" s="3">
        <v>18.819580000000002</v>
      </c>
      <c r="D73" s="3">
        <v>19.635000000000002</v>
      </c>
      <c r="E73" s="3">
        <v>18.231200000000001</v>
      </c>
      <c r="F73" s="3">
        <v>22.174099999999999</v>
      </c>
      <c r="G73" s="3">
        <v>18.139600000000002</v>
      </c>
      <c r="H73" s="3">
        <v>18.7622</v>
      </c>
      <c r="I73" s="3">
        <v>20.819099999999999</v>
      </c>
      <c r="J73" s="3">
        <v>17.498799999999999</v>
      </c>
      <c r="K73" s="3">
        <v>16.741900000000001</v>
      </c>
      <c r="L73" s="3">
        <v>17.4438</v>
      </c>
      <c r="M73" s="3">
        <v>20.819099999999999</v>
      </c>
    </row>
    <row r="74" spans="1:13" ht="15">
      <c r="A74" s="3">
        <v>355</v>
      </c>
      <c r="B74" s="3">
        <v>23.719479999999997</v>
      </c>
      <c r="C74" s="3">
        <v>18.785400000000003</v>
      </c>
      <c r="D74" s="3">
        <v>18.9026</v>
      </c>
      <c r="E74" s="3">
        <v>18.219000000000001</v>
      </c>
      <c r="F74" s="3"/>
      <c r="G74" s="3"/>
      <c r="H74" s="3">
        <v>18.7561</v>
      </c>
      <c r="I74" s="3">
        <v>20.831299999999999</v>
      </c>
      <c r="J74" s="3">
        <v>17.0593</v>
      </c>
      <c r="K74" s="3">
        <v>15.173299999999999</v>
      </c>
      <c r="L74" s="3">
        <v>17.45</v>
      </c>
      <c r="M74" s="3">
        <v>20.947299999999998</v>
      </c>
    </row>
    <row r="75" spans="1:13" ht="15">
      <c r="A75" s="3">
        <v>360</v>
      </c>
      <c r="B75" s="3">
        <v>24.69604</v>
      </c>
      <c r="C75" s="3">
        <v>19.283480000000001</v>
      </c>
      <c r="D75" s="3">
        <v>18.5242</v>
      </c>
      <c r="E75" s="3">
        <v>18.237300000000001</v>
      </c>
      <c r="F75" s="3">
        <v>20.3674</v>
      </c>
      <c r="G75" s="3">
        <v>18.7561</v>
      </c>
      <c r="H75" s="3">
        <v>18.7378</v>
      </c>
      <c r="I75" s="3">
        <v>21.020499999999998</v>
      </c>
      <c r="J75" s="3">
        <v>15.7837</v>
      </c>
      <c r="K75" s="3">
        <v>14.9841</v>
      </c>
      <c r="L75" s="3">
        <v>17.456099999999999</v>
      </c>
      <c r="M75" s="3">
        <v>21.411100000000001</v>
      </c>
    </row>
    <row r="76" spans="1:13" ht="15">
      <c r="A76" s="3">
        <v>365</v>
      </c>
      <c r="B76" s="3">
        <v>24.07958</v>
      </c>
      <c r="C76" s="3">
        <v>18.858640000000001</v>
      </c>
      <c r="D76" s="3">
        <v>18.7683</v>
      </c>
      <c r="E76" s="3">
        <v>17.993200000000002</v>
      </c>
      <c r="F76" s="3"/>
      <c r="G76" s="3"/>
      <c r="H76" s="3">
        <v>18.811</v>
      </c>
      <c r="I76" s="3">
        <v>20.4468</v>
      </c>
      <c r="J76" s="3">
        <v>15.7898</v>
      </c>
      <c r="K76" s="3">
        <v>14.978</v>
      </c>
      <c r="L76" s="3">
        <v>16.870100000000001</v>
      </c>
      <c r="M76" s="3">
        <v>21.8994</v>
      </c>
    </row>
    <row r="77" spans="1:13" ht="15">
      <c r="A77" s="3">
        <v>370</v>
      </c>
      <c r="B77" s="3">
        <v>21.463619999999999</v>
      </c>
      <c r="C77" s="3">
        <v>17.916260000000001</v>
      </c>
      <c r="D77" s="3">
        <v>18.7561</v>
      </c>
      <c r="E77" s="3">
        <v>17.840599999999998</v>
      </c>
      <c r="F77" s="3">
        <v>20.3735</v>
      </c>
      <c r="G77" s="3">
        <v>18.7622</v>
      </c>
      <c r="H77" s="3">
        <v>19.341999999999999</v>
      </c>
      <c r="I77" s="3">
        <v>20.4285</v>
      </c>
      <c r="J77" s="3">
        <v>15.5457</v>
      </c>
      <c r="K77" s="3">
        <v>15.301500000000001</v>
      </c>
      <c r="L77" s="3">
        <v>17.2058</v>
      </c>
      <c r="M77" s="3">
        <v>21.8872</v>
      </c>
    </row>
    <row r="78" spans="1:13" ht="15">
      <c r="A78" s="3">
        <v>375</v>
      </c>
      <c r="B78" s="3">
        <v>20.524919999999998</v>
      </c>
      <c r="C78" s="3">
        <v>16.822499999999998</v>
      </c>
      <c r="D78" s="3">
        <v>19.592300000000002</v>
      </c>
      <c r="E78" s="3">
        <v>18.225100000000001</v>
      </c>
      <c r="F78" s="3"/>
      <c r="G78" s="3"/>
      <c r="H78" s="3">
        <v>19.341999999999999</v>
      </c>
      <c r="I78" s="3">
        <v>20.4285</v>
      </c>
      <c r="J78" s="3">
        <v>15.8264</v>
      </c>
      <c r="K78" s="3">
        <v>16.717500000000001</v>
      </c>
      <c r="L78" s="3">
        <v>17.2119</v>
      </c>
      <c r="M78" s="3">
        <v>21.8689</v>
      </c>
    </row>
    <row r="79" spans="1:13" ht="15">
      <c r="A79" s="3">
        <v>380</v>
      </c>
      <c r="B79" s="3">
        <v>20.380839999999999</v>
      </c>
      <c r="C79" s="3">
        <v>17.607400000000002</v>
      </c>
      <c r="D79" s="3">
        <v>20.611599999999999</v>
      </c>
      <c r="E79" s="3">
        <v>18.219000000000001</v>
      </c>
      <c r="F79" s="3">
        <v>21.112100000000002</v>
      </c>
      <c r="G79" s="3">
        <v>18.5608</v>
      </c>
      <c r="H79" s="3">
        <v>19.341999999999999</v>
      </c>
      <c r="I79" s="3">
        <v>20.617699999999999</v>
      </c>
      <c r="J79" s="3">
        <v>16.522200000000002</v>
      </c>
      <c r="K79" s="3">
        <v>17.1143</v>
      </c>
      <c r="L79" s="3">
        <v>17.1875</v>
      </c>
      <c r="M79" s="3">
        <v>21.698</v>
      </c>
    </row>
    <row r="80" spans="1:13" ht="15">
      <c r="A80" s="3">
        <v>385</v>
      </c>
      <c r="B80" s="3">
        <v>18.901399999999999</v>
      </c>
      <c r="C80" s="3">
        <v>19.030759999999997</v>
      </c>
      <c r="D80" s="3">
        <v>21.148700000000002</v>
      </c>
      <c r="E80" s="3">
        <v>18.5425</v>
      </c>
      <c r="F80" s="3"/>
      <c r="G80" s="3"/>
      <c r="H80" s="3">
        <v>21.014399999999998</v>
      </c>
      <c r="I80" s="3">
        <v>21.020499999999998</v>
      </c>
      <c r="J80" s="3">
        <v>16.522200000000002</v>
      </c>
      <c r="K80" s="3">
        <v>17.1143</v>
      </c>
      <c r="L80" s="3">
        <v>17.1082</v>
      </c>
      <c r="M80" s="3">
        <v>21.356200000000001</v>
      </c>
    </row>
    <row r="81" spans="1:13" ht="15">
      <c r="A81" s="3">
        <v>390</v>
      </c>
      <c r="B81" s="3">
        <v>19.6753</v>
      </c>
      <c r="C81" s="3">
        <v>19.957259999999998</v>
      </c>
      <c r="D81" s="3">
        <v>21.154800000000002</v>
      </c>
      <c r="E81" s="3">
        <v>18.8477</v>
      </c>
      <c r="F81" s="3">
        <v>21.099900000000002</v>
      </c>
      <c r="G81" s="3">
        <v>18.6584</v>
      </c>
      <c r="H81" s="3">
        <v>21.350100000000001</v>
      </c>
      <c r="I81" s="3">
        <v>21.160900000000002</v>
      </c>
      <c r="J81" s="3">
        <v>16.711400000000001</v>
      </c>
      <c r="K81" s="3">
        <v>17.2119</v>
      </c>
      <c r="L81" s="3">
        <v>17.1692</v>
      </c>
      <c r="M81" s="3">
        <v>21.344000000000001</v>
      </c>
    </row>
    <row r="82" spans="1:13" ht="15">
      <c r="A82" s="3">
        <v>395</v>
      </c>
      <c r="B82" s="3">
        <v>19.128419999999998</v>
      </c>
      <c r="C82" s="3">
        <v>19.925540000000002</v>
      </c>
      <c r="D82" s="3">
        <v>20.660399999999999</v>
      </c>
      <c r="E82" s="3">
        <v>18.634</v>
      </c>
      <c r="F82" s="3"/>
      <c r="G82" s="3"/>
      <c r="H82" s="3">
        <v>21.344000000000001</v>
      </c>
      <c r="I82" s="3">
        <v>21.148700000000002</v>
      </c>
      <c r="J82" s="3">
        <v>17.0532</v>
      </c>
      <c r="K82" s="3">
        <v>16.210899999999999</v>
      </c>
      <c r="L82" s="3">
        <v>17.1387</v>
      </c>
      <c r="M82" s="3">
        <v>20.971699999999998</v>
      </c>
    </row>
    <row r="83" spans="1:13" ht="15">
      <c r="A83" s="3">
        <v>400</v>
      </c>
      <c r="B83" s="3">
        <v>20.052500000000002</v>
      </c>
      <c r="C83" s="3">
        <v>20.723880000000001</v>
      </c>
      <c r="D83" s="3">
        <v>20.019500000000001</v>
      </c>
      <c r="E83" s="3">
        <v>18.6096</v>
      </c>
      <c r="F83" s="3">
        <v>21.7834</v>
      </c>
      <c r="G83" s="3">
        <v>18.8171</v>
      </c>
      <c r="H83" s="3">
        <v>21.337900000000001</v>
      </c>
      <c r="I83" s="3">
        <v>21.209700000000002</v>
      </c>
      <c r="J83" s="3">
        <v>16.906700000000001</v>
      </c>
      <c r="K83" s="3">
        <v>15.911899999999999</v>
      </c>
      <c r="L83" s="3">
        <v>17.1692</v>
      </c>
      <c r="M83" s="3">
        <v>20.721399999999999</v>
      </c>
    </row>
    <row r="84" spans="1:13" ht="15">
      <c r="A84" s="3">
        <v>405</v>
      </c>
      <c r="B84" s="3">
        <v>19.990220000000001</v>
      </c>
      <c r="C84" s="3">
        <v>19.980499999999999</v>
      </c>
      <c r="D84" s="3">
        <v>19.311499999999999</v>
      </c>
      <c r="E84" s="3">
        <v>18.463100000000001</v>
      </c>
      <c r="F84" s="3"/>
      <c r="G84" s="3"/>
      <c r="H84" s="3">
        <v>20.3491</v>
      </c>
      <c r="I84" s="3">
        <v>21.099900000000002</v>
      </c>
      <c r="J84" s="3">
        <v>16.912800000000001</v>
      </c>
      <c r="K84" s="3">
        <v>15.942399999999999</v>
      </c>
      <c r="L84" s="3">
        <v>17.889399999999998</v>
      </c>
      <c r="M84" s="3">
        <v>20.037800000000001</v>
      </c>
    </row>
    <row r="85" spans="1:13" ht="15">
      <c r="A85" s="3">
        <v>410</v>
      </c>
      <c r="B85" s="3">
        <v>20.689699999999998</v>
      </c>
      <c r="C85" s="3">
        <v>19.309099999999997</v>
      </c>
      <c r="D85" s="3">
        <v>19.293199999999999</v>
      </c>
      <c r="E85" s="3">
        <v>18.322800000000001</v>
      </c>
      <c r="F85" s="3">
        <v>21.7834</v>
      </c>
      <c r="G85" s="3">
        <v>18.6584</v>
      </c>
      <c r="H85" s="3">
        <v>20.3735</v>
      </c>
      <c r="I85" s="3">
        <v>20.812999999999999</v>
      </c>
      <c r="J85" s="3">
        <v>17.0471</v>
      </c>
      <c r="K85" s="3">
        <v>15.307600000000001</v>
      </c>
      <c r="L85" s="3">
        <v>18.8293</v>
      </c>
      <c r="M85" s="3">
        <v>20.031700000000001</v>
      </c>
    </row>
    <row r="86" spans="1:13" ht="15">
      <c r="A86" s="3">
        <v>415</v>
      </c>
      <c r="B86" s="3">
        <v>20.524920000000002</v>
      </c>
      <c r="C86" s="3">
        <v>18.85378</v>
      </c>
      <c r="D86" s="3">
        <v>19.830300000000001</v>
      </c>
      <c r="E86" s="3">
        <v>18.5608</v>
      </c>
      <c r="F86" s="3"/>
      <c r="G86" s="3"/>
      <c r="H86" s="3">
        <v>20.3735</v>
      </c>
      <c r="I86" s="3">
        <v>20.825199999999999</v>
      </c>
      <c r="J86" s="3">
        <v>16.644300000000001</v>
      </c>
      <c r="K86" s="3">
        <v>15.7837</v>
      </c>
      <c r="L86" s="3">
        <v>18.8171</v>
      </c>
      <c r="M86" s="3">
        <v>19.940200000000001</v>
      </c>
    </row>
    <row r="87" spans="1:13" ht="15">
      <c r="A87" s="3">
        <v>420</v>
      </c>
      <c r="B87" s="3">
        <v>21.154800000000002</v>
      </c>
      <c r="C87" s="3">
        <v>20.036620000000003</v>
      </c>
      <c r="D87" s="3">
        <v>20.764199999999999</v>
      </c>
      <c r="E87" s="3">
        <v>18.573</v>
      </c>
      <c r="F87" s="3">
        <v>20.861799999999999</v>
      </c>
      <c r="G87" s="3">
        <v>17.510999999999999</v>
      </c>
      <c r="H87" s="3">
        <v>20.3796</v>
      </c>
      <c r="I87" s="3">
        <v>20.611599999999999</v>
      </c>
      <c r="J87" s="3">
        <v>16.424600000000002</v>
      </c>
      <c r="K87" s="3">
        <v>16.070599999999999</v>
      </c>
      <c r="L87" s="3">
        <v>18.8049</v>
      </c>
      <c r="M87" s="3">
        <v>19.488499999999998</v>
      </c>
    </row>
    <row r="88" spans="1:13" ht="15">
      <c r="A88" s="3">
        <v>425</v>
      </c>
      <c r="B88" s="3">
        <v>21.875</v>
      </c>
      <c r="C88" s="3">
        <v>20.871580000000002</v>
      </c>
      <c r="D88" s="3">
        <v>21.435500000000001</v>
      </c>
      <c r="E88" s="3">
        <v>19.341999999999999</v>
      </c>
      <c r="F88" s="3"/>
      <c r="G88" s="3"/>
      <c r="H88" s="3">
        <v>20.2698</v>
      </c>
      <c r="I88" s="3">
        <v>20.3735</v>
      </c>
      <c r="J88" s="3">
        <v>16.424600000000002</v>
      </c>
      <c r="K88" s="3">
        <v>16.064499999999999</v>
      </c>
      <c r="L88" s="3">
        <v>19.439699999999998</v>
      </c>
      <c r="M88" s="3">
        <v>19.158899999999999</v>
      </c>
    </row>
    <row r="89" spans="1:13" ht="15">
      <c r="A89" s="3">
        <v>430</v>
      </c>
      <c r="B89" s="3">
        <v>22.303460000000001</v>
      </c>
      <c r="C89" s="3">
        <v>20.673839999999998</v>
      </c>
      <c r="D89" s="3">
        <v>21.435500000000001</v>
      </c>
      <c r="E89" s="3">
        <v>20.4224</v>
      </c>
      <c r="F89" s="3">
        <v>20.855699999999999</v>
      </c>
      <c r="G89" s="3">
        <v>17.3706</v>
      </c>
      <c r="H89" s="3">
        <v>20.0623</v>
      </c>
      <c r="I89" s="3">
        <v>20.861799999999999</v>
      </c>
      <c r="J89" s="3">
        <v>16.668700000000001</v>
      </c>
      <c r="K89" s="3">
        <v>16.449000000000002</v>
      </c>
      <c r="L89" s="3">
        <v>19.848600000000001</v>
      </c>
      <c r="M89" s="3">
        <v>19.171099999999999</v>
      </c>
    </row>
    <row r="90" spans="1:13" ht="15">
      <c r="A90" s="3">
        <v>435</v>
      </c>
      <c r="B90" s="3">
        <v>21.157240000000002</v>
      </c>
      <c r="C90" s="3">
        <v>19.951180000000001</v>
      </c>
      <c r="D90" s="3">
        <v>20.971699999999998</v>
      </c>
      <c r="E90" s="3">
        <v>21.582000000000001</v>
      </c>
      <c r="F90" s="3"/>
      <c r="G90" s="3"/>
      <c r="H90" s="3">
        <v>20.0623</v>
      </c>
      <c r="I90" s="3">
        <v>20.855699999999999</v>
      </c>
      <c r="J90" s="3">
        <v>16.571000000000002</v>
      </c>
      <c r="K90" s="3">
        <v>16.345199999999998</v>
      </c>
      <c r="L90" s="3">
        <v>19.854700000000001</v>
      </c>
      <c r="M90" s="3">
        <v>19.348099999999999</v>
      </c>
    </row>
    <row r="91" spans="1:13" ht="15">
      <c r="A91" s="3">
        <v>440</v>
      </c>
      <c r="B91" s="3">
        <v>18.696279999999998</v>
      </c>
      <c r="C91" s="3">
        <v>19.039299999999997</v>
      </c>
      <c r="D91" s="3">
        <v>19.982900000000001</v>
      </c>
      <c r="E91" s="3">
        <v>21.594200000000001</v>
      </c>
      <c r="F91" s="3">
        <v>21.9421</v>
      </c>
      <c r="G91" s="3">
        <v>19.647200000000002</v>
      </c>
      <c r="H91" s="3">
        <v>20.0806</v>
      </c>
      <c r="I91" s="3">
        <v>20.4834</v>
      </c>
      <c r="J91" s="3">
        <v>16.223099999999999</v>
      </c>
      <c r="K91" s="3">
        <v>16.308599999999998</v>
      </c>
      <c r="L91" s="3">
        <v>19.830300000000001</v>
      </c>
      <c r="M91" s="3">
        <v>19.348099999999999</v>
      </c>
    </row>
    <row r="92" spans="1:13" ht="15">
      <c r="A92" s="3">
        <v>445</v>
      </c>
      <c r="B92" s="3">
        <v>17.994360000000004</v>
      </c>
      <c r="C92" s="3">
        <v>18.844019999999997</v>
      </c>
      <c r="D92" s="3">
        <v>19.439699999999998</v>
      </c>
      <c r="E92" s="3">
        <v>21.344000000000001</v>
      </c>
      <c r="F92" s="3"/>
      <c r="G92" s="3"/>
      <c r="H92" s="3">
        <v>18.6707</v>
      </c>
      <c r="I92" s="3">
        <v>20.3735</v>
      </c>
      <c r="J92" s="3">
        <v>16.229199999999999</v>
      </c>
      <c r="K92" s="3">
        <v>16.284199999999998</v>
      </c>
      <c r="L92" s="3">
        <v>19.995100000000001</v>
      </c>
      <c r="M92" s="3">
        <v>19.305399999999999</v>
      </c>
    </row>
    <row r="93" spans="1:13" ht="15">
      <c r="A93" s="3">
        <v>450</v>
      </c>
      <c r="B93" s="3">
        <v>17.32056</v>
      </c>
      <c r="C93" s="3">
        <v>17.736799999999999</v>
      </c>
      <c r="D93" s="3">
        <v>19.445799999999998</v>
      </c>
      <c r="E93" s="3">
        <v>21.295200000000001</v>
      </c>
      <c r="F93" s="3">
        <v>21.9299</v>
      </c>
      <c r="G93" s="3">
        <v>19.995100000000001</v>
      </c>
      <c r="H93" s="3">
        <v>17.877199999999998</v>
      </c>
      <c r="I93" s="3">
        <v>20.031700000000001</v>
      </c>
      <c r="J93" s="3">
        <v>16.070599999999999</v>
      </c>
      <c r="K93" s="3">
        <v>15.863</v>
      </c>
      <c r="L93" s="3">
        <v>20.019500000000001</v>
      </c>
      <c r="M93" s="3">
        <v>19.293199999999999</v>
      </c>
    </row>
    <row r="94" spans="1:13" ht="15">
      <c r="A94" s="3">
        <v>455</v>
      </c>
      <c r="B94" s="3">
        <v>17.98584</v>
      </c>
      <c r="C94" s="3">
        <v>17.812499999999993</v>
      </c>
      <c r="D94" s="3">
        <v>19.500699999999998</v>
      </c>
      <c r="E94" s="3">
        <v>21.203600000000002</v>
      </c>
      <c r="F94" s="3"/>
      <c r="G94" s="3"/>
      <c r="H94" s="3">
        <v>17.889399999999998</v>
      </c>
      <c r="I94" s="3">
        <v>20.025600000000001</v>
      </c>
      <c r="J94" s="3">
        <v>16.259799999999998</v>
      </c>
      <c r="K94" s="3">
        <v>16.113299999999999</v>
      </c>
      <c r="L94" s="3">
        <v>20.031700000000001</v>
      </c>
      <c r="M94" s="3">
        <v>18.7256</v>
      </c>
    </row>
    <row r="95" spans="1:13" ht="15">
      <c r="A95" s="3">
        <v>460</v>
      </c>
      <c r="B95" s="3">
        <v>16.654040000000002</v>
      </c>
      <c r="C95" s="3">
        <v>18.018800000000002</v>
      </c>
      <c r="D95" s="3">
        <v>19.396999999999998</v>
      </c>
      <c r="E95" s="3">
        <v>21.203600000000002</v>
      </c>
      <c r="F95" s="3">
        <v>21.386700000000001</v>
      </c>
      <c r="G95" s="3">
        <v>19.726600000000001</v>
      </c>
      <c r="H95" s="3">
        <v>17.889399999999998</v>
      </c>
      <c r="I95" s="3">
        <v>20.4651</v>
      </c>
      <c r="J95" s="3">
        <v>17.1448</v>
      </c>
      <c r="K95" s="3">
        <v>16.125499999999999</v>
      </c>
      <c r="L95" s="3">
        <v>20.031700000000001</v>
      </c>
      <c r="M95" s="3">
        <v>18.7134</v>
      </c>
    </row>
    <row r="96" spans="1:13" ht="15">
      <c r="A96" s="3">
        <v>465</v>
      </c>
      <c r="B96" s="3">
        <v>17.247319999999998</v>
      </c>
      <c r="C96" s="3">
        <v>19.124760000000002</v>
      </c>
      <c r="D96" s="3">
        <v>19.403099999999998</v>
      </c>
      <c r="E96" s="3">
        <v>21.014399999999998</v>
      </c>
      <c r="F96" s="3"/>
      <c r="G96" s="3"/>
      <c r="H96" s="3">
        <v>18.298300000000001</v>
      </c>
      <c r="I96" s="3">
        <v>21.350100000000001</v>
      </c>
      <c r="J96" s="3">
        <v>17.1448</v>
      </c>
      <c r="K96" s="3">
        <v>16.137699999999999</v>
      </c>
      <c r="L96" s="3">
        <v>19.976800000000001</v>
      </c>
      <c r="M96" s="3">
        <v>18.6523</v>
      </c>
    </row>
    <row r="97" spans="1:13" ht="15">
      <c r="A97" s="3">
        <v>470</v>
      </c>
      <c r="B97" s="3">
        <v>18.468039999999998</v>
      </c>
      <c r="C97" s="3">
        <v>19.294440000000002</v>
      </c>
      <c r="D97" s="3">
        <v>19.390899999999998</v>
      </c>
      <c r="E97" s="3">
        <v>20.4773</v>
      </c>
      <c r="F97" s="3">
        <v>21.398900000000001</v>
      </c>
      <c r="G97" s="3">
        <v>19.873000000000001</v>
      </c>
      <c r="H97" s="3">
        <v>18.811</v>
      </c>
      <c r="I97" s="3">
        <v>21.8262</v>
      </c>
      <c r="J97" s="3">
        <v>17.510999999999999</v>
      </c>
      <c r="K97" s="3">
        <v>16.552700000000002</v>
      </c>
      <c r="L97" s="3">
        <v>20.031700000000001</v>
      </c>
      <c r="M97" s="3">
        <v>18.6646</v>
      </c>
    </row>
    <row r="98" spans="1:13" ht="15">
      <c r="A98" s="3">
        <v>475</v>
      </c>
      <c r="B98" s="3">
        <v>19.52272</v>
      </c>
      <c r="C98" s="3">
        <v>19.786379999999998</v>
      </c>
      <c r="D98" s="3">
        <v>19.061299999999999</v>
      </c>
      <c r="E98" s="3">
        <v>19.696000000000002</v>
      </c>
      <c r="F98" s="3"/>
      <c r="G98" s="3"/>
      <c r="H98" s="3">
        <v>18.8049</v>
      </c>
      <c r="I98" s="3">
        <v>21.8445</v>
      </c>
      <c r="J98" s="3">
        <v>18.164100000000001</v>
      </c>
      <c r="K98" s="3">
        <v>15.5457</v>
      </c>
      <c r="L98" s="3">
        <v>20.031700000000001</v>
      </c>
      <c r="M98" s="3">
        <v>18.6218</v>
      </c>
    </row>
    <row r="99" spans="1:13" ht="15">
      <c r="A99" s="3">
        <v>480</v>
      </c>
      <c r="B99" s="3">
        <v>20.153799999999997</v>
      </c>
      <c r="C99" s="3">
        <v>20.043960000000002</v>
      </c>
      <c r="D99" s="3">
        <v>18.8538</v>
      </c>
      <c r="E99" s="3">
        <v>19.683800000000002</v>
      </c>
      <c r="F99" s="3">
        <v>19.738800000000001</v>
      </c>
      <c r="G99" s="3">
        <v>19.518999999999998</v>
      </c>
      <c r="H99" s="3">
        <v>18.811</v>
      </c>
      <c r="I99" s="3">
        <v>21.411100000000001</v>
      </c>
      <c r="J99" s="3">
        <v>17.785599999999999</v>
      </c>
      <c r="K99" s="3">
        <v>15.4053</v>
      </c>
      <c r="L99" s="3">
        <v>20.019500000000001</v>
      </c>
      <c r="M99" s="3">
        <v>18.420400000000001</v>
      </c>
    </row>
    <row r="100" spans="1:13" ht="15">
      <c r="A100" s="3">
        <v>485</v>
      </c>
      <c r="B100" s="3">
        <v>21.094959999999997</v>
      </c>
      <c r="C100" s="3">
        <v>19.460460000000001</v>
      </c>
      <c r="D100" s="3">
        <v>18.377700000000001</v>
      </c>
      <c r="E100" s="3">
        <v>19.262699999999999</v>
      </c>
      <c r="F100" s="3"/>
      <c r="G100" s="3"/>
      <c r="H100" s="3">
        <v>18.420400000000001</v>
      </c>
      <c r="I100" s="3">
        <v>20.727499999999999</v>
      </c>
      <c r="J100" s="3">
        <v>17.797899999999998</v>
      </c>
      <c r="K100" s="3">
        <v>15.3992</v>
      </c>
      <c r="L100" s="3">
        <v>19.293199999999999</v>
      </c>
      <c r="M100" s="3">
        <v>18.8538</v>
      </c>
    </row>
    <row r="101" spans="1:13" ht="15">
      <c r="A101" s="3">
        <v>490</v>
      </c>
      <c r="B101" s="3">
        <v>21.721179999999997</v>
      </c>
      <c r="C101" s="3">
        <v>19.396979999999999</v>
      </c>
      <c r="D101" s="3">
        <v>18.377700000000001</v>
      </c>
      <c r="E101" s="3">
        <v>19.201699999999999</v>
      </c>
      <c r="F101" s="3">
        <v>19.744900000000001</v>
      </c>
      <c r="G101" s="3">
        <v>19.329799999999999</v>
      </c>
      <c r="H101" s="3">
        <v>18.084700000000002</v>
      </c>
      <c r="I101" s="3">
        <v>20.947299999999998</v>
      </c>
      <c r="J101" s="3">
        <v>17.4255</v>
      </c>
      <c r="K101" s="3">
        <v>15.7471</v>
      </c>
      <c r="L101" s="3">
        <v>18.316700000000001</v>
      </c>
      <c r="M101" s="3">
        <v>18.866</v>
      </c>
    </row>
    <row r="102" spans="1:13" ht="15">
      <c r="A102" s="3">
        <v>495</v>
      </c>
      <c r="B102" s="3">
        <v>22.13748</v>
      </c>
      <c r="C102" s="3">
        <v>19.437280000000001</v>
      </c>
      <c r="D102" s="3">
        <v>18.6401</v>
      </c>
      <c r="E102" s="3">
        <v>19.103999999999999</v>
      </c>
      <c r="F102" s="3"/>
      <c r="G102" s="3"/>
      <c r="H102" s="3">
        <v>18.078600000000002</v>
      </c>
      <c r="I102" s="3">
        <v>20.965599999999998</v>
      </c>
      <c r="J102" s="3">
        <v>17.2546</v>
      </c>
      <c r="K102" s="3">
        <v>16.717500000000001</v>
      </c>
      <c r="L102" s="3">
        <v>18.341100000000001</v>
      </c>
      <c r="M102" s="3">
        <v>18.9087</v>
      </c>
    </row>
    <row r="103" spans="1:13" ht="15">
      <c r="A103" s="3">
        <v>500</v>
      </c>
      <c r="B103" s="3">
        <v>21.745620000000002</v>
      </c>
      <c r="C103" s="3">
        <v>20.950939999999999</v>
      </c>
      <c r="D103" s="3">
        <v>18.811</v>
      </c>
      <c r="E103" s="3">
        <v>19.097899999999999</v>
      </c>
      <c r="F103" s="3">
        <v>18.6707</v>
      </c>
      <c r="G103" s="3">
        <v>17.3889</v>
      </c>
      <c r="H103" s="3">
        <v>18.078600000000002</v>
      </c>
      <c r="I103" s="3">
        <v>21.148700000000002</v>
      </c>
      <c r="J103" s="3">
        <v>17.846699999999998</v>
      </c>
      <c r="K103" s="3">
        <v>16.687000000000001</v>
      </c>
      <c r="L103" s="3">
        <v>18.310500000000001</v>
      </c>
      <c r="M103" s="3">
        <v>18.8477</v>
      </c>
    </row>
    <row r="104" spans="1:13" ht="15">
      <c r="A104" s="3">
        <v>505</v>
      </c>
      <c r="B104" s="3">
        <v>21.07666</v>
      </c>
      <c r="C104" s="3">
        <v>20.339359999999999</v>
      </c>
      <c r="D104" s="3">
        <v>19.689900000000002</v>
      </c>
      <c r="E104" s="3">
        <v>18.9941</v>
      </c>
      <c r="F104" s="3"/>
      <c r="G104" s="3"/>
      <c r="H104" s="3">
        <v>17.987100000000002</v>
      </c>
      <c r="I104" s="3">
        <v>20.776399999999999</v>
      </c>
      <c r="J104" s="3">
        <v>17.834499999999998</v>
      </c>
      <c r="K104" s="3">
        <v>16.693100000000001</v>
      </c>
      <c r="L104" s="3">
        <v>18.261700000000001</v>
      </c>
      <c r="M104" s="3">
        <v>18.176300000000001</v>
      </c>
    </row>
    <row r="105" spans="1:13" ht="15">
      <c r="A105" s="3">
        <v>510</v>
      </c>
      <c r="B105" s="3">
        <v>21.590600000000002</v>
      </c>
      <c r="C105" s="3">
        <v>19.471419999999998</v>
      </c>
      <c r="D105" s="3">
        <v>19.714400000000001</v>
      </c>
      <c r="E105" s="3">
        <v>18.6218</v>
      </c>
      <c r="F105" s="3">
        <v>18.6584</v>
      </c>
      <c r="G105" s="3">
        <v>16.851800000000001</v>
      </c>
      <c r="H105" s="3">
        <v>17.553699999999999</v>
      </c>
      <c r="I105" s="3">
        <v>20.1782</v>
      </c>
      <c r="J105" s="3">
        <v>17.645299999999999</v>
      </c>
      <c r="K105" s="3">
        <v>16.510000000000002</v>
      </c>
      <c r="L105" s="3">
        <v>18.414300000000001</v>
      </c>
      <c r="M105" s="3">
        <v>18.170200000000001</v>
      </c>
    </row>
    <row r="106" spans="1:13" ht="15">
      <c r="A106" s="3">
        <v>515</v>
      </c>
      <c r="B106" s="3">
        <v>20.677479999999999</v>
      </c>
      <c r="C106" s="3">
        <v>19.412839999999999</v>
      </c>
      <c r="D106" s="3">
        <v>19.677700000000002</v>
      </c>
      <c r="E106" s="3">
        <v>18.5181</v>
      </c>
      <c r="F106" s="3"/>
      <c r="G106" s="3"/>
      <c r="H106" s="3">
        <v>17.547599999999999</v>
      </c>
      <c r="I106" s="3">
        <v>20.1721</v>
      </c>
      <c r="J106" s="3">
        <v>17.3523</v>
      </c>
      <c r="K106" s="3">
        <v>16.253699999999998</v>
      </c>
      <c r="L106" s="3">
        <v>18.414300000000001</v>
      </c>
      <c r="M106" s="3">
        <v>18.322800000000001</v>
      </c>
    </row>
    <row r="107" spans="1:13" ht="15">
      <c r="A107" s="3">
        <v>520</v>
      </c>
      <c r="B107" s="3">
        <v>20.19406</v>
      </c>
      <c r="C107" s="3">
        <v>18.557120000000001</v>
      </c>
      <c r="D107" s="3">
        <v>19.928000000000001</v>
      </c>
      <c r="E107" s="3">
        <v>18.5303</v>
      </c>
      <c r="F107" s="3">
        <v>19.354199999999999</v>
      </c>
      <c r="G107" s="3">
        <v>16.906700000000001</v>
      </c>
      <c r="H107" s="3">
        <v>17.535399999999999</v>
      </c>
      <c r="I107" s="3">
        <v>21.008299999999998</v>
      </c>
      <c r="J107" s="3">
        <v>17.1631</v>
      </c>
      <c r="K107" s="3">
        <v>16.387899999999998</v>
      </c>
      <c r="L107" s="3">
        <v>18.426500000000001</v>
      </c>
      <c r="M107" s="3">
        <v>18.084700000000002</v>
      </c>
    </row>
    <row r="108" spans="1:13" ht="15">
      <c r="A108" s="3">
        <v>525</v>
      </c>
      <c r="B108" s="3">
        <v>19.865739999999995</v>
      </c>
      <c r="C108" s="3">
        <v>20.45168</v>
      </c>
      <c r="D108" s="3">
        <v>19.970700000000001</v>
      </c>
      <c r="E108" s="3">
        <v>18.9514</v>
      </c>
      <c r="F108" s="3"/>
      <c r="G108" s="3"/>
      <c r="H108" s="3">
        <v>17.932099999999998</v>
      </c>
      <c r="I108" s="3">
        <v>21.276900000000001</v>
      </c>
      <c r="J108" s="3">
        <v>17.1509</v>
      </c>
      <c r="K108" s="3">
        <v>16.393999999999998</v>
      </c>
      <c r="L108" s="3">
        <v>18.7012</v>
      </c>
      <c r="M108" s="3">
        <v>18.042000000000002</v>
      </c>
    </row>
    <row r="109" spans="1:13" ht="15">
      <c r="A109" s="3">
        <v>530</v>
      </c>
      <c r="B109" s="3">
        <v>19.85718</v>
      </c>
      <c r="C109" s="3">
        <v>21.010739999999998</v>
      </c>
      <c r="D109" s="3">
        <v>19.976800000000001</v>
      </c>
      <c r="E109" s="3">
        <v>19.207799999999999</v>
      </c>
      <c r="F109" s="3">
        <v>19.348099999999999</v>
      </c>
      <c r="G109" s="3">
        <v>17.0105</v>
      </c>
      <c r="H109" s="3">
        <v>18.212900000000001</v>
      </c>
      <c r="I109" s="3">
        <v>21.423300000000001</v>
      </c>
      <c r="J109" s="3">
        <v>17.1997</v>
      </c>
      <c r="K109" s="3">
        <v>15.8752</v>
      </c>
      <c r="L109" s="3">
        <v>18.365500000000001</v>
      </c>
      <c r="M109" s="3">
        <v>18.042000000000002</v>
      </c>
    </row>
    <row r="110" spans="1:13" ht="15">
      <c r="A110" s="3">
        <v>535</v>
      </c>
      <c r="B110" s="3">
        <v>19.211440000000003</v>
      </c>
      <c r="C110" s="3">
        <v>21.066859999999998</v>
      </c>
      <c r="D110" s="3">
        <v>20.3552</v>
      </c>
      <c r="E110" s="3">
        <v>19.494599999999998</v>
      </c>
      <c r="F110" s="3"/>
      <c r="G110" s="3"/>
      <c r="H110" s="3">
        <v>18.212900000000001</v>
      </c>
      <c r="I110" s="3">
        <v>21.441700000000001</v>
      </c>
      <c r="J110" s="3">
        <v>18.042000000000002</v>
      </c>
      <c r="K110" s="3">
        <v>15.020799999999999</v>
      </c>
      <c r="L110" s="3">
        <v>18.365500000000001</v>
      </c>
      <c r="M110" s="3">
        <v>18.042000000000002</v>
      </c>
    </row>
    <row r="111" spans="1:13" ht="15">
      <c r="A111" s="3">
        <v>540</v>
      </c>
      <c r="B111" s="3">
        <v>18.0139</v>
      </c>
      <c r="C111" s="3">
        <v>20.732419999999998</v>
      </c>
      <c r="D111" s="3">
        <v>20.648199999999999</v>
      </c>
      <c r="E111" s="3">
        <v>19.482399999999998</v>
      </c>
      <c r="F111" s="3">
        <v>18.9636</v>
      </c>
      <c r="G111" s="3">
        <v>17.938199999999998</v>
      </c>
      <c r="H111" s="3">
        <v>18.212900000000001</v>
      </c>
      <c r="I111" s="3">
        <v>20.953399999999998</v>
      </c>
      <c r="J111" s="3">
        <v>17.987100000000002</v>
      </c>
      <c r="K111" s="3">
        <v>14.660600000000001</v>
      </c>
      <c r="L111" s="3">
        <v>18.371600000000001</v>
      </c>
      <c r="M111" s="3">
        <v>17.883299999999998</v>
      </c>
    </row>
    <row r="112" spans="1:13" ht="15">
      <c r="A112" s="3">
        <v>545</v>
      </c>
      <c r="B112" s="3">
        <v>19.294439999999998</v>
      </c>
      <c r="C112" s="3">
        <v>20.578619999999997</v>
      </c>
      <c r="D112" s="3">
        <v>20.2637</v>
      </c>
      <c r="E112" s="3">
        <v>19.335899999999999</v>
      </c>
      <c r="F112" s="3"/>
      <c r="G112" s="3"/>
      <c r="H112" s="3">
        <v>17.4438</v>
      </c>
      <c r="I112" s="3">
        <v>21.362300000000001</v>
      </c>
      <c r="J112" s="3">
        <v>17.987100000000002</v>
      </c>
      <c r="K112" s="3">
        <v>14.642300000000001</v>
      </c>
      <c r="L112" s="3">
        <v>17.456099999999999</v>
      </c>
      <c r="M112" s="3">
        <v>17.694099999999999</v>
      </c>
    </row>
    <row r="113" spans="1:20" ht="15">
      <c r="A113" s="3">
        <v>550</v>
      </c>
      <c r="B113" s="3">
        <v>19.02712</v>
      </c>
      <c r="C113" s="3">
        <v>19.593499999999999</v>
      </c>
      <c r="D113" s="3">
        <v>20.2759</v>
      </c>
      <c r="E113" s="3">
        <v>19.860800000000001</v>
      </c>
      <c r="F113" s="3">
        <v>18.9453</v>
      </c>
      <c r="G113" s="3">
        <v>18.28</v>
      </c>
      <c r="H113" s="3">
        <v>17.3096</v>
      </c>
      <c r="I113" s="3">
        <v>21.240200000000002</v>
      </c>
      <c r="J113" s="3">
        <v>17.889399999999998</v>
      </c>
      <c r="K113" s="3">
        <v>14.8865</v>
      </c>
      <c r="L113" s="3">
        <v>17.1509</v>
      </c>
      <c r="M113" s="3">
        <v>17.700199999999999</v>
      </c>
    </row>
    <row r="114" spans="1:20" ht="15">
      <c r="A114" s="3">
        <v>555</v>
      </c>
      <c r="B114" s="3">
        <v>19.593480000000003</v>
      </c>
      <c r="C114" s="3">
        <v>19.00638</v>
      </c>
      <c r="D114" s="3">
        <v>20.0928</v>
      </c>
      <c r="E114" s="3">
        <v>20.1843</v>
      </c>
      <c r="F114" s="3"/>
      <c r="G114" s="3"/>
      <c r="H114" s="3">
        <v>17.2852</v>
      </c>
      <c r="I114" s="3">
        <v>21.246300000000002</v>
      </c>
      <c r="J114" s="3">
        <v>16.662600000000001</v>
      </c>
      <c r="K114" s="3">
        <v>14.7949</v>
      </c>
      <c r="L114" s="3">
        <v>17.1692</v>
      </c>
      <c r="M114" s="3">
        <v>18.28</v>
      </c>
    </row>
    <row r="115" spans="1:20" ht="15">
      <c r="A115" s="3">
        <v>560</v>
      </c>
      <c r="B115" s="3">
        <v>20.528579999999998</v>
      </c>
      <c r="C115" s="3">
        <v>20.095220000000005</v>
      </c>
      <c r="D115" s="3">
        <v>19.726600000000001</v>
      </c>
      <c r="E115" s="3">
        <v>20.1782</v>
      </c>
      <c r="F115" s="3">
        <v>20.4834</v>
      </c>
      <c r="G115" s="3">
        <v>18.463100000000001</v>
      </c>
      <c r="H115" s="3">
        <v>17.2791</v>
      </c>
      <c r="I115" s="3">
        <v>20.709199999999999</v>
      </c>
      <c r="J115" s="3">
        <v>15.978999999999999</v>
      </c>
      <c r="K115" s="3">
        <v>14.9475</v>
      </c>
      <c r="L115" s="3">
        <v>17.1509</v>
      </c>
      <c r="M115" s="3">
        <v>19.531300000000002</v>
      </c>
    </row>
    <row r="116" spans="1:20" ht="15">
      <c r="A116" s="3">
        <v>565</v>
      </c>
      <c r="B116" s="3">
        <v>20.897200000000005</v>
      </c>
      <c r="C116" s="3">
        <v>20.246580000000002</v>
      </c>
      <c r="D116" s="3">
        <v>19.928000000000001</v>
      </c>
      <c r="E116" s="3">
        <v>20.3186</v>
      </c>
      <c r="F116" s="3"/>
      <c r="G116" s="3"/>
      <c r="H116" s="3">
        <v>17.456099999999999</v>
      </c>
      <c r="I116" s="3">
        <v>20.715299999999999</v>
      </c>
      <c r="J116" s="3">
        <v>15.985099999999999</v>
      </c>
      <c r="K116" s="3">
        <v>14.917</v>
      </c>
      <c r="L116" s="3">
        <v>18.237300000000001</v>
      </c>
      <c r="M116" s="3">
        <v>20.776399999999999</v>
      </c>
    </row>
    <row r="117" spans="1:20" ht="15">
      <c r="A117" s="3">
        <v>570</v>
      </c>
      <c r="B117" s="3">
        <v>20.554219999999997</v>
      </c>
      <c r="C117" s="3">
        <v>21.169440000000002</v>
      </c>
      <c r="D117" s="3">
        <v>19.928000000000001</v>
      </c>
      <c r="E117" s="3">
        <v>20.4651</v>
      </c>
      <c r="F117" s="3">
        <v>20.4712</v>
      </c>
      <c r="G117" s="3">
        <v>18.402100000000001</v>
      </c>
      <c r="H117" s="3">
        <v>17.2119</v>
      </c>
      <c r="I117" s="3">
        <v>20.666499999999999</v>
      </c>
      <c r="J117" s="3">
        <v>16.143799999999999</v>
      </c>
      <c r="K117" s="3">
        <v>15.283200000000001</v>
      </c>
      <c r="L117" s="3">
        <v>18.7683</v>
      </c>
      <c r="M117" s="3">
        <v>20.758099999999999</v>
      </c>
    </row>
    <row r="118" spans="1:20" ht="15">
      <c r="A118" s="3">
        <v>575</v>
      </c>
      <c r="B118" s="3">
        <v>20.922840000000001</v>
      </c>
      <c r="C118" s="3">
        <v>21.977519999999998</v>
      </c>
      <c r="D118" s="3">
        <v>19.836400000000001</v>
      </c>
      <c r="E118" s="3">
        <v>20.4102</v>
      </c>
      <c r="F118" s="3"/>
      <c r="G118" s="3"/>
      <c r="H118" s="3">
        <v>17.2058</v>
      </c>
      <c r="I118" s="3">
        <v>20.660399999999999</v>
      </c>
      <c r="J118" s="3">
        <v>16.320799999999998</v>
      </c>
      <c r="K118" s="3">
        <v>15.069599999999999</v>
      </c>
      <c r="L118" s="3">
        <v>18.75</v>
      </c>
      <c r="M118" s="3">
        <v>19.995100000000001</v>
      </c>
    </row>
    <row r="119" spans="1:20" ht="15">
      <c r="A119" s="3">
        <v>580</v>
      </c>
      <c r="B119" s="3">
        <v>20.445559999999997</v>
      </c>
      <c r="C119" s="3">
        <v>21.020479999999999</v>
      </c>
      <c r="D119" s="3">
        <v>19.793700000000001</v>
      </c>
      <c r="E119" s="3">
        <v>20.4285</v>
      </c>
      <c r="F119" s="3">
        <v>19.531300000000002</v>
      </c>
      <c r="G119" s="3">
        <v>19.537400000000002</v>
      </c>
      <c r="H119" s="3">
        <v>17.218</v>
      </c>
      <c r="I119" s="3">
        <v>21.106000000000002</v>
      </c>
      <c r="J119" s="3">
        <v>16.9617</v>
      </c>
      <c r="K119" s="3">
        <v>15.185499999999999</v>
      </c>
      <c r="L119" s="3">
        <v>18.7805</v>
      </c>
      <c r="M119" s="3">
        <v>18.219000000000001</v>
      </c>
      <c r="R119" t="s">
        <v>19</v>
      </c>
      <c r="S119" t="s">
        <v>35</v>
      </c>
      <c r="T119" t="s">
        <v>0</v>
      </c>
    </row>
    <row r="120" spans="1:20" ht="15">
      <c r="A120" s="3">
        <v>585</v>
      </c>
      <c r="B120" s="3">
        <v>18.752419999999997</v>
      </c>
      <c r="C120" s="3">
        <v>20.52854</v>
      </c>
      <c r="D120" s="3">
        <v>19.683800000000002</v>
      </c>
      <c r="E120" s="3">
        <v>20.1721</v>
      </c>
      <c r="F120" s="3"/>
      <c r="G120" s="3"/>
      <c r="H120" s="3">
        <v>18.9941</v>
      </c>
      <c r="I120" s="3">
        <v>21.441700000000001</v>
      </c>
      <c r="J120" s="3">
        <v>16.9739</v>
      </c>
      <c r="K120" s="3">
        <v>15.173299999999999</v>
      </c>
      <c r="L120" s="3">
        <v>18.8293</v>
      </c>
      <c r="M120" s="3">
        <v>16.9983</v>
      </c>
      <c r="R120">
        <v>-3</v>
      </c>
      <c r="S120">
        <v>19.428873388429757</v>
      </c>
      <c r="T120">
        <v>1.8298975910678505</v>
      </c>
    </row>
    <row r="121" spans="1:20" ht="15">
      <c r="A121" s="3">
        <v>590</v>
      </c>
      <c r="B121" s="3">
        <v>17.31814</v>
      </c>
      <c r="C121" s="3">
        <v>20.018320000000003</v>
      </c>
      <c r="D121" s="3">
        <v>19.689900000000002</v>
      </c>
      <c r="E121" s="3">
        <v>19.341999999999999</v>
      </c>
      <c r="F121" s="3">
        <v>19.567900000000002</v>
      </c>
      <c r="G121" s="3">
        <v>19.751000000000001</v>
      </c>
      <c r="H121" s="3">
        <v>19.836400000000001</v>
      </c>
      <c r="I121" s="3">
        <v>21.398900000000001</v>
      </c>
      <c r="J121" s="3">
        <v>16.717500000000001</v>
      </c>
      <c r="K121" s="3">
        <v>14.7888</v>
      </c>
      <c r="L121" s="3">
        <v>19.012499999999999</v>
      </c>
      <c r="M121" s="3">
        <v>17.0288</v>
      </c>
      <c r="R121">
        <v>-2</v>
      </c>
      <c r="S121">
        <v>19.419815041322305</v>
      </c>
      <c r="T121">
        <v>1.2523947260569275</v>
      </c>
    </row>
    <row r="122" spans="1:20" ht="15">
      <c r="A122" s="3">
        <v>595</v>
      </c>
      <c r="B122" s="3">
        <v>16.544179999999994</v>
      </c>
      <c r="C122" s="3">
        <v>19.392099999999996</v>
      </c>
      <c r="D122" s="3">
        <v>19.781500000000001</v>
      </c>
      <c r="E122" s="3">
        <v>18.7988</v>
      </c>
      <c r="F122" s="3"/>
      <c r="G122" s="3"/>
      <c r="H122" s="3">
        <v>19.842500000000001</v>
      </c>
      <c r="I122" s="3">
        <v>21.392800000000001</v>
      </c>
      <c r="J122" s="3">
        <v>16.766400000000001</v>
      </c>
      <c r="K122" s="3">
        <v>14.7949</v>
      </c>
      <c r="L122" s="3">
        <v>18.9941</v>
      </c>
      <c r="M122" s="3">
        <v>17.3523</v>
      </c>
      <c r="R122">
        <v>-1</v>
      </c>
      <c r="S122">
        <v>19.623709917355374</v>
      </c>
      <c r="T122">
        <v>0.81925338870268094</v>
      </c>
    </row>
    <row r="123" spans="1:20" ht="15">
      <c r="A123" s="3">
        <v>600</v>
      </c>
      <c r="B123" s="3">
        <v>15.778780000000001</v>
      </c>
      <c r="C123" s="3">
        <v>19.98048</v>
      </c>
      <c r="D123" s="3">
        <v>20.2759</v>
      </c>
      <c r="E123" s="3">
        <v>18.8232</v>
      </c>
      <c r="F123" s="3">
        <v>17.987100000000002</v>
      </c>
      <c r="G123" s="3">
        <v>18.7561</v>
      </c>
      <c r="H123" s="3">
        <v>19.830300000000001</v>
      </c>
      <c r="I123" s="3">
        <v>21.6858</v>
      </c>
      <c r="J123" s="3">
        <v>16.9617</v>
      </c>
      <c r="K123" s="3">
        <v>14.8926</v>
      </c>
      <c r="L123" s="3">
        <v>19.0063</v>
      </c>
      <c r="M123" s="3">
        <v>18.6646</v>
      </c>
      <c r="R123">
        <v>3</v>
      </c>
      <c r="S123">
        <v>19.234801652892553</v>
      </c>
      <c r="T123">
        <v>0.95389254766836551</v>
      </c>
    </row>
    <row r="124" spans="1:20">
      <c r="R124">
        <v>8</v>
      </c>
      <c r="S124">
        <v>19.670229508196726</v>
      </c>
      <c r="T124">
        <v>1.2726672424930074</v>
      </c>
    </row>
    <row r="125" spans="1:20">
      <c r="R125">
        <v>10</v>
      </c>
      <c r="S125">
        <v>18.823737704918031</v>
      </c>
      <c r="T125">
        <v>0.82404345499573717</v>
      </c>
    </row>
    <row r="126" spans="1:20" ht="15">
      <c r="A126" t="s">
        <v>35</v>
      </c>
      <c r="B126" s="3">
        <f>AVERAGE(B3:B123)</f>
        <v>19.428873388429757</v>
      </c>
      <c r="C126" s="3">
        <f t="shared" ref="C126:M126" si="0">AVERAGE(C3:C123)</f>
        <v>19.419815041322305</v>
      </c>
      <c r="D126" s="3">
        <f t="shared" si="0"/>
        <v>19.623709917355374</v>
      </c>
      <c r="E126">
        <f t="shared" si="0"/>
        <v>19.234801652892553</v>
      </c>
      <c r="F126">
        <f t="shared" si="0"/>
        <v>19.670229508196726</v>
      </c>
      <c r="G126">
        <f t="shared" si="0"/>
        <v>18.823737704918031</v>
      </c>
      <c r="H126">
        <f t="shared" si="0"/>
        <v>19.038426446280994</v>
      </c>
      <c r="I126">
        <f t="shared" si="0"/>
        <v>20.474723966942143</v>
      </c>
      <c r="J126">
        <f t="shared" si="0"/>
        <v>17.456311570247934</v>
      </c>
      <c r="K126">
        <f t="shared" si="0"/>
        <v>15.66242809917355</v>
      </c>
      <c r="L126">
        <f t="shared" si="0"/>
        <v>18.8462958677686</v>
      </c>
      <c r="M126">
        <f t="shared" si="0"/>
        <v>19.522422314049592</v>
      </c>
      <c r="R126">
        <v>12</v>
      </c>
      <c r="S126">
        <v>19.038426446280994</v>
      </c>
      <c r="T126">
        <v>1.1110379354285942</v>
      </c>
    </row>
    <row r="127" spans="1:20" ht="15">
      <c r="A127" t="s">
        <v>0</v>
      </c>
      <c r="B127" s="3">
        <f>_xlfn.STDEV.S(B3:B123)</f>
        <v>1.8298975910678505</v>
      </c>
      <c r="C127" s="3">
        <f t="shared" ref="C127:L127" si="1">_xlfn.STDEV.S(C3:C123)</f>
        <v>1.2523947260569275</v>
      </c>
      <c r="D127" s="3">
        <f t="shared" si="1"/>
        <v>0.81925338870268094</v>
      </c>
      <c r="E127">
        <f t="shared" si="1"/>
        <v>0.95389254766836551</v>
      </c>
      <c r="F127">
        <f t="shared" si="1"/>
        <v>1.2726672424930074</v>
      </c>
      <c r="G127">
        <f t="shared" si="1"/>
        <v>0.82404345499573717</v>
      </c>
      <c r="H127">
        <f t="shared" si="1"/>
        <v>1.1110379354285942</v>
      </c>
      <c r="I127">
        <f t="shared" si="1"/>
        <v>0.71836752467252607</v>
      </c>
      <c r="J127">
        <f t="shared" si="1"/>
        <v>0.90911333224467328</v>
      </c>
      <c r="K127">
        <f t="shared" si="1"/>
        <v>0.87734033715762583</v>
      </c>
      <c r="L127">
        <f t="shared" si="1"/>
        <v>1.2049394733344285</v>
      </c>
      <c r="M127">
        <f>_xlfn.STDEV.S(M3:M123)</f>
        <v>1.1416509266180859</v>
      </c>
      <c r="R127">
        <v>14</v>
      </c>
      <c r="S127">
        <v>20.474723966942143</v>
      </c>
      <c r="T127">
        <v>0.71836752467252607</v>
      </c>
    </row>
    <row r="128" spans="1:20">
      <c r="R128">
        <v>16</v>
      </c>
      <c r="S128">
        <v>17.456311570247934</v>
      </c>
      <c r="T128">
        <v>0.90911333224467328</v>
      </c>
    </row>
    <row r="129" spans="3:20">
      <c r="C129" t="s">
        <v>58</v>
      </c>
      <c r="D129">
        <f>AVERAGE(B3:D123)</f>
        <v>19.490799449035812</v>
      </c>
      <c r="R129">
        <v>22</v>
      </c>
      <c r="S129">
        <v>15.66242809917355</v>
      </c>
      <c r="T129">
        <v>0.87734033715762583</v>
      </c>
    </row>
    <row r="130" spans="3:20">
      <c r="C130" t="s">
        <v>31</v>
      </c>
      <c r="D130">
        <f>_xlfn.STDEV.S(B3:D123)</f>
        <v>1.3642985971661516</v>
      </c>
      <c r="R130">
        <v>29</v>
      </c>
      <c r="S130">
        <v>18.8462958677686</v>
      </c>
      <c r="T130">
        <v>1.2049394733344285</v>
      </c>
    </row>
    <row r="131" spans="3:20">
      <c r="R131">
        <v>30</v>
      </c>
      <c r="S131">
        <v>19.522422314049592</v>
      </c>
      <c r="T131">
        <v>1.1416509266180859</v>
      </c>
    </row>
    <row r="132" spans="3:20">
      <c r="C132" t="s">
        <v>59</v>
      </c>
      <c r="D132">
        <f>(D126-$D$129)/$D$130</f>
        <v>9.7420365743713433E-2</v>
      </c>
      <c r="E132">
        <f>(E126-$D$129)/$D$130</f>
        <v>-0.18764059178467504</v>
      </c>
      <c r="F132">
        <f t="shared" ref="F132:M132" si="2">(F126-$D$129)/$D$130</f>
        <v>0.13151817317236633</v>
      </c>
      <c r="G132">
        <f t="shared" si="2"/>
        <v>-0.48894116398225884</v>
      </c>
      <c r="H132">
        <f t="shared" si="2"/>
        <v>-0.33157917459892094</v>
      </c>
      <c r="I132">
        <f t="shared" si="2"/>
        <v>0.72119440711152727</v>
      </c>
      <c r="J132">
        <f t="shared" si="2"/>
        <v>-1.4912335782018746</v>
      </c>
      <c r="K132">
        <f t="shared" si="2"/>
        <v>-2.8061095700122771</v>
      </c>
      <c r="L132">
        <f t="shared" si="2"/>
        <v>-0.47240654106508717</v>
      </c>
      <c r="M132">
        <f t="shared" si="2"/>
        <v>2.3178844484239396E-2</v>
      </c>
    </row>
    <row r="133" spans="3:20">
      <c r="C133" t="s">
        <v>60</v>
      </c>
      <c r="D133">
        <f>D127/$D$130</f>
        <v>0.60049419562872119</v>
      </c>
      <c r="E133">
        <f t="shared" ref="E133:L133" si="3">E127/$D$130</f>
        <v>0.69918165249875674</v>
      </c>
      <c r="F133">
        <f t="shared" si="3"/>
        <v>0.93283629048400696</v>
      </c>
      <c r="G133">
        <f t="shared" si="3"/>
        <v>0.60400520583059769</v>
      </c>
      <c r="H133">
        <f t="shared" si="3"/>
        <v>0.81436566579807601</v>
      </c>
      <c r="I133">
        <f t="shared" si="3"/>
        <v>0.52654714016761495</v>
      </c>
      <c r="J133">
        <f t="shared" si="3"/>
        <v>0.66635950086955675</v>
      </c>
      <c r="K133">
        <f t="shared" si="3"/>
        <v>0.64307061443879687</v>
      </c>
      <c r="L133">
        <f t="shared" si="3"/>
        <v>0.88319336825330219</v>
      </c>
      <c r="M133">
        <f>M127/$D$130</f>
        <v>0.83680429562081371</v>
      </c>
    </row>
    <row r="605" spans="1:13" ht="15">
      <c r="A605" s="4" t="s">
        <v>1</v>
      </c>
      <c r="B605" s="3">
        <f>AVERAGE(B4:B123)</f>
        <v>19.417694833333336</v>
      </c>
      <c r="C605" s="3">
        <f>AVERAGE(C4:C123)</f>
        <v>19.422955166666661</v>
      </c>
      <c r="E605" s="3">
        <f t="shared" ref="E605:M605" si="4">AVERAGE(E3:E123)</f>
        <v>19.234801652892553</v>
      </c>
      <c r="F605" s="3">
        <f t="shared" si="4"/>
        <v>19.670229508196726</v>
      </c>
      <c r="G605" s="3">
        <f t="shared" si="4"/>
        <v>18.823737704918031</v>
      </c>
      <c r="H605" s="3">
        <f t="shared" si="4"/>
        <v>19.038426446280994</v>
      </c>
      <c r="I605" s="3">
        <f t="shared" si="4"/>
        <v>20.474723966942143</v>
      </c>
      <c r="J605" s="3">
        <f t="shared" si="4"/>
        <v>17.456311570247934</v>
      </c>
      <c r="K605" s="3">
        <f t="shared" si="4"/>
        <v>15.66242809917355</v>
      </c>
      <c r="L605" s="3">
        <f t="shared" si="4"/>
        <v>18.8462958677686</v>
      </c>
      <c r="M605" s="3">
        <f t="shared" si="4"/>
        <v>19.522422314049592</v>
      </c>
    </row>
    <row r="606" spans="1:13" ht="15">
      <c r="A606" s="4" t="s">
        <v>0</v>
      </c>
      <c r="B606" s="3">
        <f>_xlfn.STDEV.P(B4:B123)</f>
        <v>1.8257614911090219</v>
      </c>
      <c r="C606" s="3">
        <f>_xlfn.STDEV.P(C4:C123)</f>
        <v>1.2519183052446505</v>
      </c>
      <c r="D606" s="3">
        <f>AVERAGE(D3:D123)</f>
        <v>19.623709917355374</v>
      </c>
      <c r="E606" s="3">
        <f t="shared" ref="E606:M606" si="5">_xlfn.STDEV.P(E3:E123)</f>
        <v>0.94994266508006497</v>
      </c>
      <c r="F606" s="3">
        <f t="shared" si="5"/>
        <v>1.2621924368549582</v>
      </c>
      <c r="G606" s="3">
        <f t="shared" si="5"/>
        <v>0.81726108900077499</v>
      </c>
      <c r="H606" s="3">
        <f t="shared" si="5"/>
        <v>1.1064373445058349</v>
      </c>
      <c r="I606" s="3">
        <f t="shared" si="5"/>
        <v>0.71539290516780274</v>
      </c>
      <c r="J606" s="3">
        <f t="shared" si="5"/>
        <v>0.90534887163472044</v>
      </c>
      <c r="K606" s="3">
        <f t="shared" si="5"/>
        <v>0.87370744230985375</v>
      </c>
      <c r="L606" s="3">
        <f t="shared" si="5"/>
        <v>1.1999500544975656</v>
      </c>
      <c r="M606" s="3">
        <f t="shared" si="5"/>
        <v>1.1369235732825467</v>
      </c>
    </row>
    <row r="607" spans="1:13" ht="15">
      <c r="A607" s="4" t="s">
        <v>32</v>
      </c>
      <c r="B607" s="3"/>
      <c r="C607" s="3"/>
      <c r="D607" s="3">
        <f>_xlfn.STDEV.P(D3:D123)</f>
        <v>0.81586102055455711</v>
      </c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5">
      <c r="A608" s="4" t="s">
        <v>33</v>
      </c>
      <c r="B608" s="3"/>
      <c r="C608" s="3"/>
      <c r="D608" s="3">
        <f>(B605+C605+D606)/3</f>
        <v>19.488119972451788</v>
      </c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5">
      <c r="A609" s="4" t="s">
        <v>34</v>
      </c>
      <c r="B609" s="3"/>
      <c r="C609" s="3"/>
      <c r="D609" s="3">
        <f>_xlfn.STDEV.S(B4:B123,C4:C123,D3:D123)</f>
        <v>1.3662142519264564</v>
      </c>
      <c r="E609" s="3">
        <f>(E605-D608)/D609</f>
        <v>-0.18541624727017597</v>
      </c>
      <c r="F609" s="3">
        <f>(F605-D608)/D609</f>
        <v>0.13329500514882764</v>
      </c>
      <c r="G609" s="3">
        <f>(G605-D608)/D609</f>
        <v>-0.4862943470227542</v>
      </c>
      <c r="H609" s="3">
        <f>(H605-D608)/D609</f>
        <v>-0.32915300476238996</v>
      </c>
      <c r="I609" s="3">
        <f>(I605-D608)/D609</f>
        <v>0.72214441702622834</v>
      </c>
      <c r="J609" s="3">
        <f>(J605-D608)/D609</f>
        <v>-1.487181384134197</v>
      </c>
      <c r="K609" s="3">
        <f>(K605-D608)/D609</f>
        <v>-2.8002137057813212</v>
      </c>
      <c r="L609" s="3">
        <f>(L605-D608)/D609</f>
        <v>-0.46978290833825792</v>
      </c>
      <c r="M609" s="3">
        <f>(M605-D608)/D609</f>
        <v>2.5107585833946521E-2</v>
      </c>
    </row>
    <row r="610" spans="1:13" ht="15">
      <c r="A610" s="3"/>
      <c r="B610" s="3"/>
      <c r="C610" s="3"/>
      <c r="D610" s="3"/>
      <c r="E610" s="3">
        <f>E606/D609</f>
        <v>0.69531017096372716</v>
      </c>
      <c r="F610" s="3">
        <f>F606/D609</f>
        <v>0.92386127217980618</v>
      </c>
      <c r="G610" s="3">
        <f>G606/D609</f>
        <v>0.59819394201779141</v>
      </c>
      <c r="H610" s="3">
        <f>H606/D609</f>
        <v>0.80985639181093438</v>
      </c>
      <c r="I610" s="3">
        <f>I606/D609</f>
        <v>0.52363156376025899</v>
      </c>
      <c r="J610" s="3">
        <f>J606/D609</f>
        <v>0.66266976087982987</v>
      </c>
      <c r="K610" s="3">
        <f>K606/D609</f>
        <v>0.63950982876797391</v>
      </c>
      <c r="L610" s="3">
        <f>L606/D609</f>
        <v>0.87830298418096076</v>
      </c>
      <c r="M610" s="3">
        <f>M606/D609</f>
        <v>0.8321707753226889</v>
      </c>
    </row>
    <row r="611" spans="1:13" ht="15">
      <c r="D611" s="3"/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84" workbookViewId="0">
      <selection activeCell="B126" sqref="B126:D127"/>
    </sheetView>
  </sheetViews>
  <sheetFormatPr baseColWidth="10" defaultColWidth="8.83203125" defaultRowHeight="14" x14ac:dyDescent="0"/>
  <cols>
    <col min="1" max="1" width="11" bestFit="1" customWidth="1"/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29.071000000000002</v>
      </c>
      <c r="C3" s="3">
        <v>24.8535</v>
      </c>
      <c r="D3" s="3">
        <v>31.073</v>
      </c>
      <c r="E3" s="3">
        <v>26.5747</v>
      </c>
      <c r="F3" s="3">
        <v>23.712199999999999</v>
      </c>
      <c r="G3" s="3">
        <v>29.9438</v>
      </c>
      <c r="H3" s="3">
        <v>27.014199999999999</v>
      </c>
      <c r="I3" s="3">
        <v>22.930900000000001</v>
      </c>
      <c r="J3" s="3">
        <v>18.8477</v>
      </c>
      <c r="K3" s="3">
        <v>4.84009</v>
      </c>
      <c r="L3" s="3">
        <v>7.3303200000000004</v>
      </c>
      <c r="M3" s="3">
        <v>9.7473100000000006</v>
      </c>
    </row>
    <row r="4" spans="1:13" ht="15">
      <c r="A4" s="3">
        <v>5</v>
      </c>
      <c r="B4" s="3">
        <v>29.000240000000002</v>
      </c>
      <c r="C4" s="3">
        <v>23.637700000000002</v>
      </c>
      <c r="D4" s="3">
        <v>32.6721</v>
      </c>
      <c r="E4" s="3">
        <v>27.099599999999999</v>
      </c>
      <c r="F4" s="3"/>
      <c r="G4" s="3"/>
      <c r="H4" s="3"/>
      <c r="I4" s="3">
        <v>23.4802</v>
      </c>
      <c r="J4" s="3">
        <v>18.8354</v>
      </c>
      <c r="K4" s="3">
        <v>4.7668499999999998</v>
      </c>
      <c r="L4" s="3">
        <v>7.33643</v>
      </c>
      <c r="M4" s="3">
        <v>9.7656299999999998</v>
      </c>
    </row>
    <row r="5" spans="1:13" ht="15">
      <c r="A5" s="3">
        <v>10</v>
      </c>
      <c r="B5" s="3">
        <v>29.685079999999999</v>
      </c>
      <c r="C5" s="3">
        <v>27.751459999999998</v>
      </c>
      <c r="D5" s="3">
        <v>33.007800000000003</v>
      </c>
      <c r="E5" s="3">
        <v>27.575700000000001</v>
      </c>
      <c r="F5" s="3">
        <v>23.083500000000001</v>
      </c>
      <c r="G5" s="3">
        <v>29.956099999999999</v>
      </c>
      <c r="H5" s="3">
        <v>27.014199999999999</v>
      </c>
      <c r="I5" s="3">
        <v>23.4741</v>
      </c>
      <c r="J5" s="3">
        <v>18.8477</v>
      </c>
      <c r="K5" s="3">
        <v>4.7912600000000003</v>
      </c>
      <c r="L5" s="3">
        <v>7.3669399999999996</v>
      </c>
      <c r="M5" s="3">
        <v>9.7045899999999996</v>
      </c>
    </row>
    <row r="6" spans="1:13" ht="15">
      <c r="A6" s="3">
        <v>15</v>
      </c>
      <c r="B6" s="3">
        <v>29.925519999999999</v>
      </c>
      <c r="C6" s="3">
        <v>29.561799999999998</v>
      </c>
      <c r="D6" s="3">
        <v>32.9773</v>
      </c>
      <c r="E6" s="3">
        <v>27.612300000000001</v>
      </c>
      <c r="F6" s="3"/>
      <c r="G6" s="3"/>
      <c r="H6" s="3"/>
      <c r="I6" s="3">
        <v>24.408000000000001</v>
      </c>
      <c r="J6" s="3">
        <v>19.372599999999998</v>
      </c>
      <c r="K6" s="3">
        <v>4.7912600000000003</v>
      </c>
      <c r="L6" s="3">
        <v>7.4218799999999998</v>
      </c>
      <c r="M6" s="3">
        <v>9.5764200000000006</v>
      </c>
    </row>
    <row r="7" spans="1:13" ht="15">
      <c r="A7" s="3">
        <v>20</v>
      </c>
      <c r="B7" s="3">
        <v>29.058820000000004</v>
      </c>
      <c r="C7" s="3">
        <v>28.074959999999997</v>
      </c>
      <c r="D7" s="3">
        <v>30.938700000000001</v>
      </c>
      <c r="E7" s="3">
        <v>26.4893</v>
      </c>
      <c r="F7" s="3">
        <v>22.405999999999999</v>
      </c>
      <c r="G7" s="3">
        <v>29.400600000000001</v>
      </c>
      <c r="H7" s="3">
        <v>27.081299999999999</v>
      </c>
      <c r="I7" s="3">
        <v>25.744599999999998</v>
      </c>
      <c r="J7" s="3">
        <v>20.5444</v>
      </c>
      <c r="K7" s="3">
        <v>5.2246100000000002</v>
      </c>
      <c r="L7" s="3">
        <v>7.4218799999999998</v>
      </c>
      <c r="M7" s="3">
        <v>9.4116199999999992</v>
      </c>
    </row>
    <row r="8" spans="1:13" ht="15">
      <c r="A8" s="3">
        <v>25</v>
      </c>
      <c r="B8" s="3">
        <v>29.2639</v>
      </c>
      <c r="C8" s="3">
        <v>26.647939999999998</v>
      </c>
      <c r="D8" s="3">
        <v>28.710899999999999</v>
      </c>
      <c r="E8" s="3">
        <v>25.964400000000001</v>
      </c>
      <c r="F8" s="3"/>
      <c r="G8" s="3"/>
      <c r="H8" s="3"/>
      <c r="I8" s="3">
        <v>26.3306</v>
      </c>
      <c r="J8" s="3">
        <v>20.5566</v>
      </c>
      <c r="K8" s="3">
        <v>5.3222699999999996</v>
      </c>
      <c r="L8" s="3">
        <v>7.4096700000000002</v>
      </c>
      <c r="M8" s="3">
        <v>9.4055199999999992</v>
      </c>
    </row>
    <row r="9" spans="1:13" ht="15">
      <c r="A9" s="3">
        <v>30</v>
      </c>
      <c r="B9" s="3">
        <v>30.716539999999998</v>
      </c>
      <c r="C9" s="3">
        <v>28.299560000000003</v>
      </c>
      <c r="D9" s="3">
        <v>27.227799999999998</v>
      </c>
      <c r="E9" s="3">
        <v>27.349900000000002</v>
      </c>
      <c r="F9" s="3">
        <v>22.656300000000002</v>
      </c>
      <c r="G9" s="3">
        <v>29.425000000000001</v>
      </c>
      <c r="H9" s="3">
        <v>26.6663</v>
      </c>
      <c r="I9" s="3">
        <v>26.3428</v>
      </c>
      <c r="J9" s="3">
        <v>20.5688</v>
      </c>
      <c r="K9" s="3">
        <v>5.3222699999999996</v>
      </c>
      <c r="L9" s="3">
        <v>6.6284200000000002</v>
      </c>
      <c r="M9" s="3">
        <v>9.0271000000000008</v>
      </c>
    </row>
    <row r="10" spans="1:13" ht="15">
      <c r="A10" s="3">
        <v>35</v>
      </c>
      <c r="B10" s="3">
        <v>28.86354</v>
      </c>
      <c r="C10" s="3">
        <v>28.706059999999997</v>
      </c>
      <c r="D10" s="3">
        <v>27.24</v>
      </c>
      <c r="E10" s="3">
        <v>27.356000000000002</v>
      </c>
      <c r="F10" s="3"/>
      <c r="G10" s="3"/>
      <c r="H10" s="3"/>
      <c r="I10" s="3">
        <v>26.116900000000001</v>
      </c>
      <c r="J10" s="3">
        <v>20.599399999999999</v>
      </c>
      <c r="K10" s="3">
        <v>5.3344699999999996</v>
      </c>
      <c r="L10" s="3">
        <v>6.6711400000000003</v>
      </c>
      <c r="M10" s="3">
        <v>8.6303699999999992</v>
      </c>
    </row>
    <row r="11" spans="1:13" ht="15">
      <c r="A11" s="3">
        <v>40</v>
      </c>
      <c r="B11" s="3">
        <v>30.617700000000003</v>
      </c>
      <c r="C11" s="3">
        <v>27.889400000000002</v>
      </c>
      <c r="D11" s="3">
        <v>28.1494</v>
      </c>
      <c r="E11" s="3">
        <v>27.392600000000002</v>
      </c>
      <c r="F11" s="3">
        <v>21.508800000000001</v>
      </c>
      <c r="G11" s="3">
        <v>31.787099999999999</v>
      </c>
      <c r="H11" s="3">
        <v>26.074200000000001</v>
      </c>
      <c r="I11" s="3">
        <v>26.4343</v>
      </c>
      <c r="J11" s="3">
        <v>20.4651</v>
      </c>
      <c r="K11" s="3">
        <v>5.0170899999999996</v>
      </c>
      <c r="L11" s="3">
        <v>6.6894499999999999</v>
      </c>
      <c r="M11" s="3">
        <v>8.6791999999999998</v>
      </c>
    </row>
    <row r="12" spans="1:13" ht="15">
      <c r="A12" s="3">
        <v>45</v>
      </c>
      <c r="B12" s="3">
        <v>30.893540000000002</v>
      </c>
      <c r="C12" s="3">
        <v>28.814720000000001</v>
      </c>
      <c r="D12" s="3">
        <v>30.004899999999999</v>
      </c>
      <c r="E12" s="3">
        <v>28.1494</v>
      </c>
      <c r="F12" s="3"/>
      <c r="G12" s="3"/>
      <c r="H12" s="3"/>
      <c r="I12" s="3">
        <v>26.355</v>
      </c>
      <c r="J12" s="3">
        <v>20.4651</v>
      </c>
      <c r="K12" s="3">
        <v>5.1330600000000004</v>
      </c>
      <c r="L12" s="3">
        <v>6.7016600000000004</v>
      </c>
      <c r="M12" s="3">
        <v>8.6791999999999998</v>
      </c>
    </row>
    <row r="13" spans="1:13" ht="15">
      <c r="A13" s="3">
        <v>50</v>
      </c>
      <c r="B13" s="3">
        <v>30.858180000000004</v>
      </c>
      <c r="C13" s="3">
        <v>30.592039999999997</v>
      </c>
      <c r="D13" s="3">
        <v>30.828900000000001</v>
      </c>
      <c r="E13" s="3">
        <v>28.0029</v>
      </c>
      <c r="F13" s="3">
        <v>21.368400000000001</v>
      </c>
      <c r="G13" s="3">
        <v>31.787099999999999</v>
      </c>
      <c r="H13" s="3">
        <v>26.049800000000001</v>
      </c>
      <c r="I13" s="3">
        <v>26.3367</v>
      </c>
      <c r="J13" s="3">
        <v>20.459</v>
      </c>
      <c r="K13" s="3">
        <v>5.1269499999999999</v>
      </c>
      <c r="L13" s="3">
        <v>7.03125</v>
      </c>
      <c r="M13" s="3">
        <v>8.6242699999999992</v>
      </c>
    </row>
    <row r="14" spans="1:13" ht="15">
      <c r="A14" s="3">
        <v>55</v>
      </c>
      <c r="B14" s="3">
        <v>31.419699999999999</v>
      </c>
      <c r="C14" s="3">
        <v>28.726800000000004</v>
      </c>
      <c r="D14" s="3">
        <v>30.835000000000001</v>
      </c>
      <c r="E14" s="3">
        <v>27.9846</v>
      </c>
      <c r="F14" s="3"/>
      <c r="G14" s="3"/>
      <c r="H14" s="3"/>
      <c r="I14" s="3">
        <v>24.8291</v>
      </c>
      <c r="J14" s="3">
        <v>19.055199999999999</v>
      </c>
      <c r="K14" s="3">
        <v>5.1269499999999999</v>
      </c>
      <c r="L14" s="3">
        <v>7.2021499999999996</v>
      </c>
      <c r="M14" s="3">
        <v>8.2458500000000008</v>
      </c>
    </row>
    <row r="15" spans="1:13" ht="15">
      <c r="A15" s="3">
        <v>60</v>
      </c>
      <c r="B15" s="3">
        <v>32.453620000000001</v>
      </c>
      <c r="C15" s="3">
        <v>28.537579999999998</v>
      </c>
      <c r="D15" s="3">
        <v>30.639600000000002</v>
      </c>
      <c r="E15" s="3">
        <v>27.166699999999999</v>
      </c>
      <c r="F15" s="3">
        <v>21.7102</v>
      </c>
      <c r="G15" s="3">
        <v>29.8401</v>
      </c>
      <c r="H15" s="3">
        <v>25.512699999999999</v>
      </c>
      <c r="I15" s="3">
        <v>22.839400000000001</v>
      </c>
      <c r="J15" s="3">
        <v>18.066400000000002</v>
      </c>
      <c r="K15" s="3">
        <v>4.9865700000000004</v>
      </c>
      <c r="L15" s="3">
        <v>7.2448699999999997</v>
      </c>
      <c r="M15" s="3">
        <v>8.3435100000000002</v>
      </c>
    </row>
    <row r="16" spans="1:13" ht="15">
      <c r="A16" s="3">
        <v>65</v>
      </c>
      <c r="B16" s="3">
        <v>30.869139999999998</v>
      </c>
      <c r="C16" s="3">
        <v>27.855220000000003</v>
      </c>
      <c r="D16" s="3">
        <v>28.985600000000002</v>
      </c>
      <c r="E16" s="3">
        <v>26.147500000000001</v>
      </c>
      <c r="F16" s="3"/>
      <c r="G16" s="3"/>
      <c r="H16" s="3"/>
      <c r="I16" s="3">
        <v>22.0764</v>
      </c>
      <c r="J16" s="3">
        <v>18.078600000000002</v>
      </c>
      <c r="K16" s="3">
        <v>4.9316399999999998</v>
      </c>
      <c r="L16" s="3">
        <v>7.2326699999999997</v>
      </c>
      <c r="M16" s="3">
        <v>8.3252000000000006</v>
      </c>
    </row>
    <row r="17" spans="1:13" ht="15">
      <c r="A17" s="3">
        <v>70</v>
      </c>
      <c r="B17" s="3">
        <v>31.682119999999998</v>
      </c>
      <c r="C17" s="3">
        <v>26.784680000000002</v>
      </c>
      <c r="D17" s="3">
        <v>28.3569</v>
      </c>
      <c r="E17" s="3">
        <v>27.685500000000001</v>
      </c>
      <c r="F17" s="3">
        <v>21.8567</v>
      </c>
      <c r="G17" s="3">
        <v>29.8401</v>
      </c>
      <c r="H17" s="3">
        <v>24.578900000000001</v>
      </c>
      <c r="I17" s="3">
        <v>22.0703</v>
      </c>
      <c r="J17" s="3">
        <v>18.078600000000002</v>
      </c>
      <c r="K17" s="3">
        <v>4.9316399999999998</v>
      </c>
      <c r="L17" s="3">
        <v>6.9397000000000002</v>
      </c>
      <c r="M17" s="3">
        <v>8.4777799999999992</v>
      </c>
    </row>
    <row r="18" spans="1:13" ht="15">
      <c r="A18" s="3">
        <v>75</v>
      </c>
      <c r="B18" s="3">
        <v>30.673840000000002</v>
      </c>
      <c r="C18" s="3">
        <v>28.238520000000001</v>
      </c>
      <c r="D18" s="3">
        <v>28.3508</v>
      </c>
      <c r="E18" s="3">
        <v>27.71</v>
      </c>
      <c r="F18" s="3"/>
      <c r="G18" s="3"/>
      <c r="H18" s="3"/>
      <c r="I18" s="3">
        <v>21.331800000000001</v>
      </c>
      <c r="J18" s="3">
        <v>20.5505</v>
      </c>
      <c r="K18" s="3">
        <v>4.9438500000000003</v>
      </c>
      <c r="L18" s="3">
        <v>6.72607</v>
      </c>
      <c r="M18" s="3">
        <v>8.3923299999999994</v>
      </c>
    </row>
    <row r="19" spans="1:13" ht="15">
      <c r="A19" s="3">
        <v>80</v>
      </c>
      <c r="B19" s="3">
        <v>32.578119999999998</v>
      </c>
      <c r="C19" s="3">
        <v>28.774440000000006</v>
      </c>
      <c r="D19" s="3">
        <v>29.180900000000001</v>
      </c>
      <c r="E19" s="3">
        <v>28.0396</v>
      </c>
      <c r="F19" s="3">
        <v>23.5107</v>
      </c>
      <c r="G19" s="3">
        <v>28.1433</v>
      </c>
      <c r="H19" s="3">
        <v>23.5596</v>
      </c>
      <c r="I19" s="3">
        <v>21.350100000000001</v>
      </c>
      <c r="J19" s="3">
        <v>22.320599999999999</v>
      </c>
      <c r="K19" s="3">
        <v>4.7973600000000003</v>
      </c>
      <c r="L19" s="3">
        <v>6.7565900000000001</v>
      </c>
      <c r="M19" s="3">
        <v>8.12988</v>
      </c>
    </row>
    <row r="20" spans="1:13" ht="15">
      <c r="A20" s="3">
        <v>85</v>
      </c>
      <c r="B20" s="3">
        <v>31.08764</v>
      </c>
      <c r="C20" s="3">
        <v>29.613019999999999</v>
      </c>
      <c r="D20" s="3">
        <v>30.938700000000001</v>
      </c>
      <c r="E20" s="3">
        <v>28.442399999999999</v>
      </c>
      <c r="F20" s="3"/>
      <c r="G20" s="3"/>
      <c r="H20" s="3"/>
      <c r="I20" s="3">
        <v>21.533200000000001</v>
      </c>
      <c r="J20" s="3">
        <v>22.302199999999999</v>
      </c>
      <c r="K20" s="3">
        <v>4.84619</v>
      </c>
      <c r="L20" s="3">
        <v>6.7382799999999996</v>
      </c>
      <c r="M20" s="3">
        <v>8.1481899999999996</v>
      </c>
    </row>
    <row r="21" spans="1:13" ht="15">
      <c r="A21" s="3">
        <v>90</v>
      </c>
      <c r="B21" s="3">
        <v>30.168440000000004</v>
      </c>
      <c r="C21" s="3">
        <v>30.927720000000001</v>
      </c>
      <c r="D21" s="3">
        <v>32.543900000000001</v>
      </c>
      <c r="E21" s="3">
        <v>26.7151</v>
      </c>
      <c r="F21" s="3">
        <v>23.6328</v>
      </c>
      <c r="G21" s="3">
        <v>28.1372</v>
      </c>
      <c r="H21" s="3">
        <v>23.5596</v>
      </c>
      <c r="I21" s="3">
        <v>21.533200000000001</v>
      </c>
      <c r="J21" s="3">
        <v>22.283899999999999</v>
      </c>
      <c r="K21" s="3">
        <v>4.84009</v>
      </c>
      <c r="L21" s="3">
        <v>6.5490700000000004</v>
      </c>
      <c r="M21" s="3">
        <v>8.4228500000000004</v>
      </c>
    </row>
    <row r="22" spans="1:13" ht="15">
      <c r="A22" s="3">
        <v>95</v>
      </c>
      <c r="B22" s="3">
        <v>31.683339999999998</v>
      </c>
      <c r="C22" s="3">
        <v>28.7134</v>
      </c>
      <c r="D22" s="3">
        <v>32.543900000000001</v>
      </c>
      <c r="E22" s="3">
        <v>26.7273</v>
      </c>
      <c r="F22" s="3"/>
      <c r="G22" s="3"/>
      <c r="H22" s="3"/>
      <c r="I22" s="3">
        <v>22.198499999999999</v>
      </c>
      <c r="J22" s="3">
        <v>20.758099999999999</v>
      </c>
      <c r="K22" s="3">
        <v>4.84009</v>
      </c>
      <c r="L22" s="3">
        <v>6.4880399999999998</v>
      </c>
      <c r="M22" s="3">
        <v>9.1125500000000006</v>
      </c>
    </row>
    <row r="23" spans="1:13" ht="15">
      <c r="A23" s="3">
        <v>100</v>
      </c>
      <c r="B23" s="3">
        <v>32.617179999999998</v>
      </c>
      <c r="C23" s="3">
        <v>30.15016</v>
      </c>
      <c r="D23" s="3">
        <v>31.762699999999999</v>
      </c>
      <c r="E23" s="3">
        <v>26.5503</v>
      </c>
      <c r="F23" s="3">
        <v>21.8201</v>
      </c>
      <c r="G23" s="3">
        <v>27.404800000000002</v>
      </c>
      <c r="H23" s="3">
        <v>23.1812</v>
      </c>
      <c r="I23" s="3">
        <v>22.174099999999999</v>
      </c>
      <c r="J23" s="3">
        <v>19.982900000000001</v>
      </c>
      <c r="K23" s="3">
        <v>4.6997099999999996</v>
      </c>
      <c r="L23" s="3">
        <v>6.4819300000000002</v>
      </c>
      <c r="M23" s="3">
        <v>9.3078599999999998</v>
      </c>
    </row>
    <row r="24" spans="1:13" ht="15">
      <c r="A24" s="3">
        <v>105</v>
      </c>
      <c r="B24" s="3">
        <v>32.697739999999996</v>
      </c>
      <c r="C24" s="3">
        <v>29.90842</v>
      </c>
      <c r="D24" s="3">
        <v>31.652799999999999</v>
      </c>
      <c r="E24" s="3">
        <v>27.264399999999998</v>
      </c>
      <c r="F24" s="3"/>
      <c r="G24" s="3"/>
      <c r="H24" s="3"/>
      <c r="I24" s="3">
        <v>21.8079</v>
      </c>
      <c r="J24" s="3">
        <v>19.970700000000001</v>
      </c>
      <c r="K24" s="3">
        <v>4.6997099999999996</v>
      </c>
      <c r="L24" s="3">
        <v>6.4880399999999998</v>
      </c>
      <c r="M24" s="3">
        <v>9.3078599999999998</v>
      </c>
    </row>
    <row r="25" spans="1:13" ht="15">
      <c r="A25" s="3">
        <v>110</v>
      </c>
      <c r="B25" s="3">
        <v>30.736059999999998</v>
      </c>
      <c r="C25" s="3">
        <v>30.433339999999998</v>
      </c>
      <c r="D25" s="3">
        <v>29.9194</v>
      </c>
      <c r="E25" s="3">
        <v>27.697800000000001</v>
      </c>
      <c r="F25" s="3">
        <v>22.198499999999999</v>
      </c>
      <c r="G25" s="3">
        <v>27.398700000000002</v>
      </c>
      <c r="H25" s="3">
        <v>22.918700000000001</v>
      </c>
      <c r="I25" s="3">
        <v>21.814</v>
      </c>
      <c r="J25" s="3">
        <v>19.952400000000001</v>
      </c>
      <c r="K25" s="3">
        <v>4.6997099999999996</v>
      </c>
      <c r="L25" s="3">
        <v>6.7810100000000002</v>
      </c>
      <c r="M25" s="3">
        <v>9.0148899999999994</v>
      </c>
    </row>
    <row r="26" spans="1:13" ht="15">
      <c r="A26" s="3">
        <v>115</v>
      </c>
      <c r="B26" s="3">
        <v>29.936520000000002</v>
      </c>
      <c r="C26" s="3">
        <v>31.667480000000001</v>
      </c>
      <c r="D26" s="3">
        <v>29.9194</v>
      </c>
      <c r="E26" s="3">
        <v>27.697800000000001</v>
      </c>
      <c r="F26" s="3"/>
      <c r="G26" s="3"/>
      <c r="H26" s="3"/>
      <c r="I26" s="3">
        <v>20.4712</v>
      </c>
      <c r="J26" s="3">
        <v>20.654299999999999</v>
      </c>
      <c r="K26" s="3">
        <v>4.6936</v>
      </c>
      <c r="L26" s="3">
        <v>7.0190400000000004</v>
      </c>
      <c r="M26" s="3">
        <v>9.06982</v>
      </c>
    </row>
    <row r="27" spans="1:13" ht="15">
      <c r="A27" s="3">
        <v>120</v>
      </c>
      <c r="B27" s="3">
        <v>33.068840000000009</v>
      </c>
      <c r="C27" s="3">
        <v>28.762180000000001</v>
      </c>
      <c r="D27" s="3">
        <v>30.071999999999999</v>
      </c>
      <c r="E27" s="3">
        <v>28.2349</v>
      </c>
      <c r="F27" s="3">
        <v>22.0215</v>
      </c>
      <c r="G27" s="3">
        <v>26.055900000000001</v>
      </c>
      <c r="H27" s="3">
        <v>23.6145</v>
      </c>
      <c r="I27" s="3">
        <v>19.537400000000002</v>
      </c>
      <c r="J27" s="3">
        <v>20.800799999999999</v>
      </c>
      <c r="K27" s="3">
        <v>4.7912600000000003</v>
      </c>
      <c r="L27" s="3">
        <v>7.03125</v>
      </c>
      <c r="M27" s="3">
        <v>9.06372</v>
      </c>
    </row>
    <row r="28" spans="1:13" ht="15">
      <c r="A28" s="3">
        <v>125</v>
      </c>
      <c r="B28" s="3">
        <v>31.13768</v>
      </c>
      <c r="C28" s="3">
        <v>30.56522</v>
      </c>
      <c r="D28" s="3">
        <v>30.938700000000001</v>
      </c>
      <c r="E28" s="3">
        <v>27.502400000000002</v>
      </c>
      <c r="F28" s="3"/>
      <c r="G28" s="3"/>
      <c r="H28" s="3"/>
      <c r="I28" s="3">
        <v>19.22</v>
      </c>
      <c r="J28" s="3">
        <v>20.806899999999999</v>
      </c>
      <c r="K28" s="3">
        <v>5.0415000000000001</v>
      </c>
      <c r="L28" s="3">
        <v>7.0129400000000004</v>
      </c>
      <c r="M28" s="3">
        <v>9.06982</v>
      </c>
    </row>
    <row r="29" spans="1:13" ht="15">
      <c r="A29" s="3">
        <v>130</v>
      </c>
      <c r="B29" s="3">
        <v>31.004640000000002</v>
      </c>
      <c r="C29" s="3">
        <v>30.350339999999999</v>
      </c>
      <c r="D29" s="3">
        <v>32.482900000000001</v>
      </c>
      <c r="E29" s="3">
        <v>27.758800000000001</v>
      </c>
      <c r="F29" s="3">
        <v>20.983899999999998</v>
      </c>
      <c r="G29" s="3">
        <v>26.049800000000001</v>
      </c>
      <c r="H29" s="3">
        <v>23.6084</v>
      </c>
      <c r="I29" s="3">
        <v>19.201699999999999</v>
      </c>
      <c r="J29" s="3">
        <v>20.800799999999999</v>
      </c>
      <c r="K29" s="3">
        <v>5.0231899999999996</v>
      </c>
      <c r="L29" s="3">
        <v>7.1350100000000003</v>
      </c>
      <c r="M29" s="3">
        <v>9.0759299999999996</v>
      </c>
    </row>
    <row r="30" spans="1:13" ht="15">
      <c r="A30" s="3">
        <v>135</v>
      </c>
      <c r="B30" s="3">
        <v>31.484379999999998</v>
      </c>
      <c r="C30" s="3">
        <v>30.023160000000001</v>
      </c>
      <c r="D30" s="3">
        <v>32.495100000000001</v>
      </c>
      <c r="E30" s="3">
        <v>27.746600000000001</v>
      </c>
      <c r="F30" s="3"/>
      <c r="G30" s="3"/>
      <c r="H30" s="3"/>
      <c r="I30" s="3">
        <v>19.561800000000002</v>
      </c>
      <c r="J30" s="3">
        <v>21.234100000000002</v>
      </c>
      <c r="K30" s="3">
        <v>5.0293000000000001</v>
      </c>
      <c r="L30" s="3">
        <v>7.2326699999999997</v>
      </c>
      <c r="M30" s="3">
        <v>8.28247</v>
      </c>
    </row>
    <row r="31" spans="1:13" ht="15">
      <c r="A31" s="3">
        <v>140</v>
      </c>
      <c r="B31" s="3">
        <v>29.721679999999999</v>
      </c>
      <c r="C31" s="3">
        <v>29.0747</v>
      </c>
      <c r="D31" s="3">
        <v>32.818600000000004</v>
      </c>
      <c r="E31" s="3">
        <v>27.642800000000001</v>
      </c>
      <c r="F31" s="3">
        <v>20.843499999999999</v>
      </c>
      <c r="G31" s="3">
        <v>28.570599999999999</v>
      </c>
      <c r="H31" s="3">
        <v>23.706099999999999</v>
      </c>
      <c r="I31" s="3">
        <v>20.2637</v>
      </c>
      <c r="J31" s="3">
        <v>21.7163</v>
      </c>
      <c r="K31" s="3">
        <v>5.4199200000000003</v>
      </c>
      <c r="L31" s="3">
        <v>7.2021499999999996</v>
      </c>
      <c r="M31" s="3">
        <v>8.1481899999999996</v>
      </c>
    </row>
    <row r="32" spans="1:13" ht="15">
      <c r="A32" s="3">
        <v>145</v>
      </c>
      <c r="B32" s="3">
        <v>31.632060000000003</v>
      </c>
      <c r="C32" s="3">
        <v>31.520999999999997</v>
      </c>
      <c r="D32" s="3">
        <v>31.1829</v>
      </c>
      <c r="E32" s="3">
        <v>27.832000000000001</v>
      </c>
      <c r="F32" s="3"/>
      <c r="G32" s="3"/>
      <c r="H32" s="3"/>
      <c r="I32" s="3">
        <v>20.800799999999999</v>
      </c>
      <c r="J32" s="3">
        <v>21.7102</v>
      </c>
      <c r="K32" s="3">
        <v>5.2185100000000002</v>
      </c>
      <c r="L32" s="3">
        <v>7.2082499999999996</v>
      </c>
      <c r="M32" s="3">
        <v>8.1603999999999992</v>
      </c>
    </row>
    <row r="33" spans="1:13" ht="15">
      <c r="A33" s="3">
        <v>150</v>
      </c>
      <c r="B33" s="3">
        <v>32.199700000000007</v>
      </c>
      <c r="C33" s="3">
        <v>30.7605</v>
      </c>
      <c r="D33" s="3">
        <v>31.3721</v>
      </c>
      <c r="E33" s="3">
        <v>28.0518</v>
      </c>
      <c r="F33" s="3">
        <v>18.170200000000001</v>
      </c>
      <c r="G33" s="3">
        <v>28.588899999999999</v>
      </c>
      <c r="H33" s="3">
        <v>23.3765</v>
      </c>
      <c r="I33" s="3">
        <v>20.800799999999999</v>
      </c>
      <c r="J33" s="3">
        <v>21.7224</v>
      </c>
      <c r="K33" s="3">
        <v>5.2368199999999998</v>
      </c>
      <c r="L33" s="3">
        <v>7.8918499999999998</v>
      </c>
      <c r="M33" s="3">
        <v>8.1359899999999996</v>
      </c>
    </row>
    <row r="34" spans="1:13" ht="15">
      <c r="A34" s="3">
        <v>155</v>
      </c>
      <c r="B34" s="3">
        <v>30.930200000000003</v>
      </c>
      <c r="C34" s="3">
        <v>28.782940000000004</v>
      </c>
      <c r="D34" s="3">
        <v>31.3721</v>
      </c>
      <c r="E34" s="3">
        <v>28.0457</v>
      </c>
      <c r="F34" s="3"/>
      <c r="G34" s="3"/>
      <c r="H34" s="3"/>
      <c r="I34" s="3">
        <v>21.6187</v>
      </c>
      <c r="J34" s="3">
        <v>20.3857</v>
      </c>
      <c r="K34" s="3">
        <v>5.2185100000000002</v>
      </c>
      <c r="L34" s="3">
        <v>8.1054700000000004</v>
      </c>
      <c r="M34" s="3">
        <v>8.7951700000000006</v>
      </c>
    </row>
    <row r="35" spans="1:13" ht="15">
      <c r="A35" s="3">
        <v>160</v>
      </c>
      <c r="B35" s="3">
        <v>28.503419999999998</v>
      </c>
      <c r="C35" s="3">
        <v>28.015140000000002</v>
      </c>
      <c r="D35" s="3">
        <v>30.987500000000001</v>
      </c>
      <c r="E35" s="3">
        <v>27.887</v>
      </c>
      <c r="F35" s="3">
        <v>18.512</v>
      </c>
      <c r="G35" s="3">
        <v>26.098600000000001</v>
      </c>
      <c r="H35" s="3">
        <v>22.216799999999999</v>
      </c>
      <c r="I35" s="3">
        <v>21.759</v>
      </c>
      <c r="J35" s="3">
        <v>19.433599999999998</v>
      </c>
      <c r="K35" s="3">
        <v>5.0720200000000002</v>
      </c>
      <c r="L35" s="3">
        <v>8.0932600000000008</v>
      </c>
      <c r="M35" s="3">
        <v>8.7158200000000008</v>
      </c>
    </row>
    <row r="36" spans="1:13" ht="15">
      <c r="A36" s="3">
        <v>165</v>
      </c>
      <c r="B36" s="3">
        <v>28.764659999999999</v>
      </c>
      <c r="C36" s="3">
        <v>29.81814</v>
      </c>
      <c r="D36" s="3">
        <v>31.4514</v>
      </c>
      <c r="E36" s="3">
        <v>26.4954</v>
      </c>
      <c r="F36" s="3"/>
      <c r="G36" s="3"/>
      <c r="H36" s="3"/>
      <c r="I36" s="3">
        <v>21.179200000000002</v>
      </c>
      <c r="J36" s="3">
        <v>19.445799999999998</v>
      </c>
      <c r="K36" s="3">
        <v>4.8339800000000004</v>
      </c>
      <c r="L36" s="3">
        <v>8.0993700000000004</v>
      </c>
      <c r="M36" s="3">
        <v>8.7341300000000004</v>
      </c>
    </row>
    <row r="37" spans="1:13" ht="15">
      <c r="A37" s="3">
        <v>170</v>
      </c>
      <c r="B37" s="3">
        <v>31.8567</v>
      </c>
      <c r="C37" s="3">
        <v>28.818379999999998</v>
      </c>
      <c r="D37" s="3">
        <v>30.340599999999998</v>
      </c>
      <c r="E37" s="3">
        <v>26.220700000000001</v>
      </c>
      <c r="F37" s="3">
        <v>23.1812</v>
      </c>
      <c r="G37" s="3">
        <v>26.116900000000001</v>
      </c>
      <c r="H37" s="3">
        <v>22.210699999999999</v>
      </c>
      <c r="I37" s="3">
        <v>21.197500000000002</v>
      </c>
      <c r="J37" s="3">
        <v>19.415299999999998</v>
      </c>
      <c r="K37" s="3">
        <v>4.85229</v>
      </c>
      <c r="L37" s="3">
        <v>7.5500499999999997</v>
      </c>
      <c r="M37" s="3">
        <v>8.9843799999999998</v>
      </c>
    </row>
    <row r="38" spans="1:13" ht="15">
      <c r="A38" s="3">
        <v>175</v>
      </c>
      <c r="B38" s="3">
        <v>30.924059999999997</v>
      </c>
      <c r="C38" s="3">
        <v>27.769780000000004</v>
      </c>
      <c r="D38" s="3">
        <v>30.352799999999998</v>
      </c>
      <c r="E38" s="3">
        <v>26.202400000000001</v>
      </c>
      <c r="F38" s="3"/>
      <c r="G38" s="3"/>
      <c r="H38" s="3"/>
      <c r="I38" s="3">
        <v>21.7834</v>
      </c>
      <c r="J38" s="3">
        <v>21.276900000000001</v>
      </c>
      <c r="K38" s="3">
        <v>4.8278800000000004</v>
      </c>
      <c r="L38" s="3">
        <v>7.1350100000000003</v>
      </c>
      <c r="M38" s="3">
        <v>9.4604499999999998</v>
      </c>
    </row>
    <row r="39" spans="1:13" ht="15">
      <c r="A39" s="3">
        <v>180</v>
      </c>
      <c r="B39" s="3">
        <v>31.590579999999999</v>
      </c>
      <c r="C39" s="3">
        <v>28.281240000000004</v>
      </c>
      <c r="D39" s="3">
        <v>30.706800000000001</v>
      </c>
      <c r="E39" s="3">
        <v>25.909400000000002</v>
      </c>
      <c r="F39" s="3">
        <v>25.604199999999999</v>
      </c>
      <c r="G39" s="3">
        <v>30.535900000000002</v>
      </c>
      <c r="H39" s="3">
        <v>22.161899999999999</v>
      </c>
      <c r="I39" s="3">
        <v>21.270800000000001</v>
      </c>
      <c r="J39" s="3">
        <v>21.7468</v>
      </c>
      <c r="K39" s="3">
        <v>4.6447799999999999</v>
      </c>
      <c r="L39" s="3">
        <v>7.1227999999999998</v>
      </c>
      <c r="M39" s="3">
        <v>9.6984899999999996</v>
      </c>
    </row>
    <row r="40" spans="1:13" ht="15">
      <c r="A40" s="3">
        <v>185</v>
      </c>
      <c r="B40" s="3">
        <v>30.007339999999999</v>
      </c>
      <c r="C40" s="3">
        <v>28.164059999999999</v>
      </c>
      <c r="D40" s="3">
        <v>30.786100000000001</v>
      </c>
      <c r="E40" s="3">
        <v>28.790299999999998</v>
      </c>
      <c r="F40" s="3"/>
      <c r="G40" s="3"/>
      <c r="H40" s="3"/>
      <c r="I40" s="3">
        <v>21.6675</v>
      </c>
      <c r="J40" s="3">
        <v>21.7712</v>
      </c>
      <c r="K40" s="3">
        <v>4.4616699999999998</v>
      </c>
      <c r="L40" s="3">
        <v>7.1350100000000003</v>
      </c>
      <c r="M40" s="3">
        <v>9.69238</v>
      </c>
    </row>
    <row r="41" spans="1:13" ht="15">
      <c r="A41" s="3">
        <v>190</v>
      </c>
      <c r="B41" s="3">
        <v>32.113039999999998</v>
      </c>
      <c r="C41" s="3">
        <v>27.07396</v>
      </c>
      <c r="D41" s="3">
        <v>32.495100000000001</v>
      </c>
      <c r="E41" s="3">
        <v>27.844200000000001</v>
      </c>
      <c r="F41" s="3">
        <v>24.292000000000002</v>
      </c>
      <c r="G41" s="3">
        <v>30.529800000000002</v>
      </c>
      <c r="H41" s="3">
        <v>23.4558</v>
      </c>
      <c r="I41" s="3">
        <v>21.6492</v>
      </c>
      <c r="J41" s="3">
        <v>21.7651</v>
      </c>
      <c r="K41" s="3">
        <v>4.4555699999999998</v>
      </c>
      <c r="L41" s="3">
        <v>7.1655300000000004</v>
      </c>
      <c r="M41" s="3">
        <v>9.3689</v>
      </c>
    </row>
    <row r="42" spans="1:13" ht="15">
      <c r="A42" s="3">
        <v>195</v>
      </c>
      <c r="B42" s="3">
        <v>34.199219999999997</v>
      </c>
      <c r="C42" s="3">
        <v>27.423120000000001</v>
      </c>
      <c r="D42" s="3">
        <v>32.482900000000001</v>
      </c>
      <c r="E42" s="3">
        <v>27.838100000000001</v>
      </c>
      <c r="F42" s="3"/>
      <c r="G42" s="3"/>
      <c r="H42" s="3"/>
      <c r="I42" s="3">
        <v>21.142600000000002</v>
      </c>
      <c r="J42" s="3">
        <v>20.1355</v>
      </c>
      <c r="K42" s="3">
        <v>4.4433600000000002</v>
      </c>
      <c r="L42" s="3">
        <v>7.4218799999999998</v>
      </c>
      <c r="M42" s="3">
        <v>8.3068799999999996</v>
      </c>
    </row>
    <row r="43" spans="1:13" ht="15">
      <c r="A43" s="3">
        <v>200</v>
      </c>
      <c r="B43" s="3">
        <v>34.266359999999999</v>
      </c>
      <c r="C43" s="3">
        <v>26.64554</v>
      </c>
      <c r="D43" s="3">
        <v>31.860399999999998</v>
      </c>
      <c r="E43" s="3">
        <v>27.551300000000001</v>
      </c>
      <c r="F43" s="3">
        <v>21.8018</v>
      </c>
      <c r="G43" s="3">
        <v>26.5869</v>
      </c>
      <c r="H43" s="3">
        <v>25.543199999999999</v>
      </c>
      <c r="I43" s="3">
        <v>21.405000000000001</v>
      </c>
      <c r="J43" s="3">
        <v>19.683800000000002</v>
      </c>
      <c r="K43" s="3">
        <v>4.7363299999999997</v>
      </c>
      <c r="L43" s="3">
        <v>7.4218799999999998</v>
      </c>
      <c r="M43" s="3">
        <v>8.3496100000000002</v>
      </c>
    </row>
    <row r="44" spans="1:13" ht="15">
      <c r="A44" s="3">
        <v>205</v>
      </c>
      <c r="B44" s="3">
        <v>32.63062</v>
      </c>
      <c r="C44" s="3">
        <v>23.846420000000002</v>
      </c>
      <c r="D44" s="3">
        <v>31.3721</v>
      </c>
      <c r="E44" s="3">
        <v>25.866700000000002</v>
      </c>
      <c r="F44" s="3"/>
      <c r="G44" s="3"/>
      <c r="H44" s="3"/>
      <c r="I44" s="3">
        <v>21.191400000000002</v>
      </c>
      <c r="J44" s="3">
        <v>19.665500000000002</v>
      </c>
      <c r="K44" s="3">
        <v>4.9438500000000003</v>
      </c>
      <c r="L44" s="3">
        <v>7.4035599999999997</v>
      </c>
      <c r="M44" s="3">
        <v>8.3496100000000002</v>
      </c>
    </row>
    <row r="45" spans="1:13" ht="15">
      <c r="A45" s="3">
        <v>210</v>
      </c>
      <c r="B45" s="3">
        <v>32.497560000000007</v>
      </c>
      <c r="C45" s="3">
        <v>25.344239999999999</v>
      </c>
      <c r="D45" s="3">
        <v>29.962199999999999</v>
      </c>
      <c r="E45" s="3">
        <v>24.9329</v>
      </c>
      <c r="F45" s="3">
        <v>23.2727</v>
      </c>
      <c r="G45" s="3">
        <v>26.5808</v>
      </c>
      <c r="H45" s="3">
        <v>25.573699999999999</v>
      </c>
      <c r="I45" s="3">
        <v>21.185300000000002</v>
      </c>
      <c r="J45" s="3">
        <v>19.689900000000002</v>
      </c>
      <c r="K45" s="3">
        <v>4.9255399999999998</v>
      </c>
      <c r="L45" s="3">
        <v>7.3730500000000001</v>
      </c>
      <c r="M45" s="3">
        <v>8.3923299999999994</v>
      </c>
    </row>
    <row r="46" spans="1:13" ht="15">
      <c r="A46" s="3">
        <v>215</v>
      </c>
      <c r="B46" s="3">
        <v>33.513199999999998</v>
      </c>
      <c r="C46" s="3">
        <v>27.89676</v>
      </c>
      <c r="D46" s="3">
        <v>29.962199999999999</v>
      </c>
      <c r="E46" s="3">
        <v>24.9207</v>
      </c>
      <c r="F46" s="3"/>
      <c r="G46" s="3"/>
      <c r="H46" s="3"/>
      <c r="I46" s="3">
        <v>21.325700000000001</v>
      </c>
      <c r="J46" s="3">
        <v>19.390899999999998</v>
      </c>
      <c r="K46" s="3">
        <v>4.9438500000000003</v>
      </c>
      <c r="L46" s="3">
        <v>6.7443799999999996</v>
      </c>
      <c r="M46" s="3">
        <v>8.7402300000000004</v>
      </c>
    </row>
    <row r="47" spans="1:13" ht="15">
      <c r="A47" s="3">
        <v>220</v>
      </c>
      <c r="B47" s="3">
        <v>33.514400000000002</v>
      </c>
      <c r="C47" s="3">
        <v>26.671120000000002</v>
      </c>
      <c r="D47" s="3">
        <v>29.6631</v>
      </c>
      <c r="E47" s="3">
        <v>24.633800000000001</v>
      </c>
      <c r="F47" s="3">
        <v>24.261500000000002</v>
      </c>
      <c r="G47" s="3">
        <v>27.502400000000002</v>
      </c>
      <c r="H47" s="3">
        <v>26.5381</v>
      </c>
      <c r="I47" s="3">
        <v>21.8262</v>
      </c>
      <c r="J47" s="3">
        <v>18.9453</v>
      </c>
      <c r="K47" s="3">
        <v>5.0293000000000001</v>
      </c>
      <c r="L47" s="3">
        <v>6.7321799999999996</v>
      </c>
      <c r="M47" s="3">
        <v>8.8256800000000002</v>
      </c>
    </row>
    <row r="48" spans="1:13" ht="15">
      <c r="A48" s="3">
        <v>225</v>
      </c>
      <c r="B48" s="3">
        <v>31.645499999999998</v>
      </c>
      <c r="C48" s="3">
        <v>26.798120000000001</v>
      </c>
      <c r="D48" s="3">
        <v>28.778099999999998</v>
      </c>
      <c r="E48" s="3">
        <v>24.725300000000001</v>
      </c>
      <c r="F48" s="3"/>
      <c r="G48" s="3"/>
      <c r="H48" s="3"/>
      <c r="I48" s="3">
        <v>22.149699999999999</v>
      </c>
      <c r="J48" s="3">
        <v>18.9575</v>
      </c>
      <c r="K48" s="3">
        <v>5.2246100000000002</v>
      </c>
      <c r="L48" s="3">
        <v>6.72607</v>
      </c>
      <c r="M48" s="3">
        <v>8.8134800000000002</v>
      </c>
    </row>
    <row r="49" spans="1:13" ht="15">
      <c r="A49" s="3">
        <v>230</v>
      </c>
      <c r="B49" s="3">
        <v>31.665019999999998</v>
      </c>
      <c r="C49" s="3">
        <v>26.901859999999999</v>
      </c>
      <c r="D49" s="3">
        <v>28.985600000000002</v>
      </c>
      <c r="E49" s="3">
        <v>24.487300000000001</v>
      </c>
      <c r="F49" s="3">
        <v>21.466100000000001</v>
      </c>
      <c r="G49" s="3">
        <v>27.490200000000002</v>
      </c>
      <c r="H49" s="3">
        <v>26.532</v>
      </c>
      <c r="I49" s="3">
        <v>22.161899999999999</v>
      </c>
      <c r="J49" s="3">
        <v>18.9392</v>
      </c>
      <c r="K49" s="3">
        <v>5.2246100000000002</v>
      </c>
      <c r="L49" s="3">
        <v>7.3730500000000001</v>
      </c>
      <c r="M49" s="3">
        <v>9.2529299999999992</v>
      </c>
    </row>
    <row r="50" spans="1:13" ht="15">
      <c r="A50" s="3">
        <v>235</v>
      </c>
      <c r="B50" s="3">
        <v>29.340819999999997</v>
      </c>
      <c r="C50" s="3">
        <v>26.124240000000004</v>
      </c>
      <c r="D50" s="3">
        <v>28.991700000000002</v>
      </c>
      <c r="E50" s="3">
        <v>24.493400000000001</v>
      </c>
      <c r="F50" s="3"/>
      <c r="G50" s="3"/>
      <c r="H50" s="3"/>
      <c r="I50" s="3">
        <v>22.0154</v>
      </c>
      <c r="J50" s="3">
        <v>19.482399999999998</v>
      </c>
      <c r="K50" s="3">
        <v>5.2368199999999998</v>
      </c>
      <c r="L50" s="3">
        <v>8.2641600000000004</v>
      </c>
      <c r="M50" s="3">
        <v>10.577400000000001</v>
      </c>
    </row>
    <row r="51" spans="1:13" ht="15">
      <c r="A51" s="3">
        <v>240</v>
      </c>
      <c r="B51" s="3">
        <v>28.92822</v>
      </c>
      <c r="C51" s="3">
        <v>27.734379999999998</v>
      </c>
      <c r="D51" s="3">
        <v>29.235800000000001</v>
      </c>
      <c r="E51" s="3">
        <v>24.621600000000001</v>
      </c>
      <c r="F51" s="3">
        <v>21.7773</v>
      </c>
      <c r="G51" s="3">
        <v>28.759799999999998</v>
      </c>
      <c r="H51" s="3">
        <v>26.232900000000001</v>
      </c>
      <c r="I51" s="3">
        <v>21.8628</v>
      </c>
      <c r="J51" s="3">
        <v>20.3613</v>
      </c>
      <c r="K51" s="3">
        <v>4.9011199999999997</v>
      </c>
      <c r="L51" s="3">
        <v>8.3007799999999996</v>
      </c>
      <c r="M51" s="3">
        <v>10.626200000000001</v>
      </c>
    </row>
    <row r="52" spans="1:13" ht="15">
      <c r="A52" s="3">
        <v>245</v>
      </c>
      <c r="B52" s="3">
        <v>28.845220000000001</v>
      </c>
      <c r="C52" s="3">
        <v>29.230939999999997</v>
      </c>
      <c r="D52" s="3">
        <v>30.792200000000001</v>
      </c>
      <c r="E52" s="3">
        <v>24.383500000000002</v>
      </c>
      <c r="F52" s="3"/>
      <c r="G52" s="3"/>
      <c r="H52" s="3"/>
      <c r="I52" s="3">
        <v>22.0032</v>
      </c>
      <c r="J52" s="3">
        <v>20.3613</v>
      </c>
      <c r="K52" s="3">
        <v>4.5959500000000002</v>
      </c>
      <c r="L52" s="3">
        <v>8.3068799999999996</v>
      </c>
      <c r="M52" s="3">
        <v>10.632300000000001</v>
      </c>
    </row>
    <row r="53" spans="1:13" ht="15">
      <c r="A53" s="3">
        <v>250</v>
      </c>
      <c r="B53" s="3">
        <v>31.195060000000002</v>
      </c>
      <c r="C53" s="3">
        <v>29.657</v>
      </c>
      <c r="D53" s="3">
        <v>31.524699999999999</v>
      </c>
      <c r="E53" s="3">
        <v>26.5686</v>
      </c>
      <c r="F53" s="3">
        <v>22.979700000000001</v>
      </c>
      <c r="G53" s="3">
        <v>28.759799999999998</v>
      </c>
      <c r="H53" s="3">
        <v>26.239000000000001</v>
      </c>
      <c r="I53" s="3">
        <v>22.0032</v>
      </c>
      <c r="J53" s="3">
        <v>20.3735</v>
      </c>
      <c r="K53" s="3">
        <v>4.5959500000000002</v>
      </c>
      <c r="L53" s="3">
        <v>7.4157700000000002</v>
      </c>
      <c r="M53" s="3">
        <v>10.1501</v>
      </c>
    </row>
    <row r="54" spans="1:13" ht="15">
      <c r="A54" s="3">
        <v>255</v>
      </c>
      <c r="B54" s="3">
        <v>31.551539999999999</v>
      </c>
      <c r="C54" s="3">
        <v>28.768279999999997</v>
      </c>
      <c r="D54" s="3">
        <v>31.530799999999999</v>
      </c>
      <c r="E54" s="3">
        <v>26.593</v>
      </c>
      <c r="F54" s="3"/>
      <c r="G54" s="3"/>
      <c r="H54" s="3"/>
      <c r="I54" s="3">
        <v>21.472200000000001</v>
      </c>
      <c r="J54" s="3">
        <v>19.928000000000001</v>
      </c>
      <c r="K54" s="3">
        <v>4.6020500000000002</v>
      </c>
      <c r="L54" s="3">
        <v>6.7443799999999996</v>
      </c>
      <c r="M54" s="3">
        <v>8.4960900000000006</v>
      </c>
    </row>
    <row r="55" spans="1:13" ht="15">
      <c r="A55" s="3">
        <v>260</v>
      </c>
      <c r="B55" s="3">
        <v>30.694579999999995</v>
      </c>
      <c r="C55" s="3">
        <v>27.720960000000002</v>
      </c>
      <c r="D55" s="3">
        <v>32.202100000000002</v>
      </c>
      <c r="E55" s="3">
        <v>26.8188</v>
      </c>
      <c r="F55" s="3">
        <v>23.724399999999999</v>
      </c>
      <c r="G55" s="3">
        <v>28.570599999999999</v>
      </c>
      <c r="H55" s="3">
        <v>24.646000000000001</v>
      </c>
      <c r="I55" s="3">
        <v>20.849599999999999</v>
      </c>
      <c r="J55" s="3">
        <v>18.9331</v>
      </c>
      <c r="K55" s="3">
        <v>4.7546400000000002</v>
      </c>
      <c r="L55" s="3">
        <v>6.72607</v>
      </c>
      <c r="M55" s="3">
        <v>8.0810499999999994</v>
      </c>
    </row>
    <row r="56" spans="1:13" ht="15">
      <c r="A56" s="3">
        <v>265</v>
      </c>
      <c r="B56" s="3">
        <v>32.840580000000003</v>
      </c>
      <c r="C56" s="3">
        <v>28.059100000000001</v>
      </c>
      <c r="D56" s="3">
        <v>33.355699999999999</v>
      </c>
      <c r="E56" s="3">
        <v>26.5259</v>
      </c>
      <c r="F56" s="3"/>
      <c r="G56" s="3"/>
      <c r="H56" s="3"/>
      <c r="I56" s="3">
        <v>20.5139</v>
      </c>
      <c r="J56" s="3">
        <v>18.9453</v>
      </c>
      <c r="K56" s="3">
        <v>4.7851600000000003</v>
      </c>
      <c r="L56" s="3">
        <v>6.7443799999999996</v>
      </c>
      <c r="M56" s="3">
        <v>8.0993700000000004</v>
      </c>
    </row>
    <row r="57" spans="1:13" ht="15">
      <c r="A57" s="3">
        <v>270</v>
      </c>
      <c r="B57" s="3">
        <v>35.195299999999996</v>
      </c>
      <c r="C57" s="3">
        <v>27.022679999999998</v>
      </c>
      <c r="D57" s="3">
        <v>35.015900000000002</v>
      </c>
      <c r="E57" s="3">
        <v>26.013200000000001</v>
      </c>
      <c r="F57" s="3">
        <v>25.518799999999999</v>
      </c>
      <c r="G57" s="3">
        <v>28.558299999999999</v>
      </c>
      <c r="H57" s="3">
        <v>23.23</v>
      </c>
      <c r="I57" s="3">
        <v>20.5078</v>
      </c>
      <c r="J57" s="3">
        <v>18.9392</v>
      </c>
      <c r="K57" s="3">
        <v>4.7912600000000003</v>
      </c>
      <c r="L57" s="3">
        <v>6.4758300000000002</v>
      </c>
      <c r="M57" s="3">
        <v>8.6730999999999998</v>
      </c>
    </row>
    <row r="58" spans="1:13" ht="15">
      <c r="A58" s="3">
        <v>275</v>
      </c>
      <c r="B58" s="3">
        <v>33.327659999999995</v>
      </c>
      <c r="C58" s="3">
        <v>27.988260000000004</v>
      </c>
      <c r="D58" s="3">
        <v>35.021999999999998</v>
      </c>
      <c r="E58" s="3">
        <v>25.994900000000001</v>
      </c>
      <c r="F58" s="3"/>
      <c r="G58" s="3"/>
      <c r="H58" s="3"/>
      <c r="I58" s="3">
        <v>20.886199999999999</v>
      </c>
      <c r="J58" s="3">
        <v>20.4102</v>
      </c>
      <c r="K58" s="3">
        <v>4.7912600000000003</v>
      </c>
      <c r="L58" s="3">
        <v>6.5307599999999999</v>
      </c>
      <c r="M58" s="3">
        <v>9.68628</v>
      </c>
    </row>
    <row r="59" spans="1:13" ht="15">
      <c r="A59" s="3">
        <v>280</v>
      </c>
      <c r="B59" s="3">
        <v>30.944820000000004</v>
      </c>
      <c r="C59" s="3">
        <v>27.755140000000001</v>
      </c>
      <c r="D59" s="3">
        <v>35.803199999999997</v>
      </c>
      <c r="E59" s="3">
        <v>25.476099999999999</v>
      </c>
      <c r="F59" s="3">
        <v>24.542200000000001</v>
      </c>
      <c r="G59" s="3">
        <v>26.873799999999999</v>
      </c>
      <c r="H59" s="3">
        <v>21.9727</v>
      </c>
      <c r="I59" s="3">
        <v>22.1069</v>
      </c>
      <c r="J59" s="3">
        <v>20.794699999999999</v>
      </c>
      <c r="K59" s="3">
        <v>4.6875</v>
      </c>
      <c r="L59" s="3">
        <v>6.55518</v>
      </c>
      <c r="M59" s="3">
        <v>9.6984899999999996</v>
      </c>
    </row>
    <row r="60" spans="1:13" ht="15">
      <c r="A60" s="3">
        <v>285</v>
      </c>
      <c r="B60" s="3">
        <v>31.906739999999996</v>
      </c>
      <c r="C60" s="3">
        <v>27.929679999999998</v>
      </c>
      <c r="D60" s="3">
        <v>35.174599999999998</v>
      </c>
      <c r="E60" s="3">
        <v>27.026399999999999</v>
      </c>
      <c r="F60" s="3"/>
      <c r="G60" s="3"/>
      <c r="H60" s="3"/>
      <c r="I60" s="3">
        <v>23.022500000000001</v>
      </c>
      <c r="J60" s="3">
        <v>20.794699999999999</v>
      </c>
      <c r="K60" s="3">
        <v>4.6936</v>
      </c>
      <c r="L60" s="3">
        <v>6.5429700000000004</v>
      </c>
      <c r="M60" s="3">
        <v>9.68628</v>
      </c>
    </row>
    <row r="61" spans="1:13" ht="15">
      <c r="A61" s="3">
        <v>290</v>
      </c>
      <c r="B61" s="3">
        <v>29.737559999999995</v>
      </c>
      <c r="C61" s="3">
        <v>30.477319999999999</v>
      </c>
      <c r="D61" s="3">
        <v>33.624299999999998</v>
      </c>
      <c r="E61" s="3">
        <v>25.775099999999998</v>
      </c>
      <c r="F61" s="3">
        <v>25.384499999999999</v>
      </c>
      <c r="G61" s="3">
        <v>26.873799999999999</v>
      </c>
      <c r="H61" s="3">
        <v>21.9727</v>
      </c>
      <c r="I61" s="3">
        <v>23.034700000000001</v>
      </c>
      <c r="J61" s="3">
        <v>20.794699999999999</v>
      </c>
      <c r="K61" s="3">
        <v>4.6936</v>
      </c>
      <c r="L61" s="3">
        <v>7.3242200000000004</v>
      </c>
      <c r="M61" s="3">
        <v>9.1125500000000006</v>
      </c>
    </row>
    <row r="62" spans="1:13" ht="15">
      <c r="A62" s="3">
        <v>295</v>
      </c>
      <c r="B62" s="3">
        <v>29.52394</v>
      </c>
      <c r="C62" s="3">
        <v>29.324919999999999</v>
      </c>
      <c r="D62" s="3">
        <v>33.612099999999998</v>
      </c>
      <c r="E62" s="3">
        <v>25.756799999999998</v>
      </c>
      <c r="F62" s="3"/>
      <c r="G62" s="3"/>
      <c r="H62" s="3"/>
      <c r="I62" s="3">
        <v>23.5901</v>
      </c>
      <c r="J62" s="3">
        <v>20.05</v>
      </c>
      <c r="K62" s="3">
        <v>4.6936</v>
      </c>
      <c r="L62" s="3">
        <v>7.6965300000000001</v>
      </c>
      <c r="M62" s="3">
        <v>7.7514599999999998</v>
      </c>
    </row>
    <row r="63" spans="1:13" ht="15">
      <c r="A63" s="3">
        <v>300</v>
      </c>
      <c r="B63" s="3">
        <v>30.963139999999999</v>
      </c>
      <c r="C63" s="3">
        <v>31.177960000000002</v>
      </c>
      <c r="D63" s="3">
        <v>31.567399999999999</v>
      </c>
      <c r="E63" s="3">
        <v>25.463899999999999</v>
      </c>
      <c r="F63" s="3">
        <v>27.783200000000001</v>
      </c>
      <c r="G63" s="3">
        <v>27.300999999999998</v>
      </c>
      <c r="H63" s="3">
        <v>22.607399999999998</v>
      </c>
      <c r="I63" s="3">
        <v>23.5718</v>
      </c>
      <c r="J63" s="3">
        <v>20.5078</v>
      </c>
      <c r="K63" s="3">
        <v>5.0781299999999998</v>
      </c>
      <c r="L63" s="3">
        <v>7.7148399999999997</v>
      </c>
      <c r="M63" s="3">
        <v>7.7209500000000002</v>
      </c>
    </row>
    <row r="64" spans="1:13" ht="15">
      <c r="A64" s="3">
        <v>305</v>
      </c>
      <c r="B64" s="3">
        <v>30.1416</v>
      </c>
      <c r="C64" s="3">
        <v>31.279299999999999</v>
      </c>
      <c r="D64" s="3">
        <v>29.8157</v>
      </c>
      <c r="E64" s="3">
        <v>24.395800000000001</v>
      </c>
      <c r="F64" s="3"/>
      <c r="G64" s="3"/>
      <c r="H64" s="3"/>
      <c r="I64" s="3">
        <v>23.138400000000001</v>
      </c>
      <c r="J64" s="3">
        <v>20.5017</v>
      </c>
      <c r="K64" s="3">
        <v>5.3283699999999996</v>
      </c>
      <c r="L64" s="3">
        <v>7.7148399999999997</v>
      </c>
      <c r="M64" s="3">
        <v>7.7148399999999997</v>
      </c>
    </row>
    <row r="65" spans="1:13" ht="15">
      <c r="A65" s="3">
        <v>310</v>
      </c>
      <c r="B65" s="3">
        <v>30.238059999999997</v>
      </c>
      <c r="C65" s="3">
        <v>30.975360000000002</v>
      </c>
      <c r="D65" s="3">
        <v>28.912400000000002</v>
      </c>
      <c r="E65" s="3">
        <v>25.854500000000002</v>
      </c>
      <c r="F65" s="3">
        <v>25.0427</v>
      </c>
      <c r="G65" s="3">
        <v>27.307099999999998</v>
      </c>
      <c r="H65" s="3">
        <v>23.4741</v>
      </c>
      <c r="I65" s="3">
        <v>23.120100000000001</v>
      </c>
      <c r="J65" s="3">
        <v>20.5017</v>
      </c>
      <c r="K65" s="3">
        <v>5.3222699999999996</v>
      </c>
      <c r="L65" s="3">
        <v>8.0566399999999998</v>
      </c>
      <c r="M65" s="3">
        <v>8.1970200000000002</v>
      </c>
    </row>
    <row r="66" spans="1:13" ht="15">
      <c r="A66" s="3">
        <v>315</v>
      </c>
      <c r="B66" s="3">
        <v>30.982659999999999</v>
      </c>
      <c r="C66" s="3">
        <v>29.013680000000004</v>
      </c>
      <c r="D66" s="3">
        <v>28.918500000000002</v>
      </c>
      <c r="E66" s="3">
        <v>25.860600000000002</v>
      </c>
      <c r="F66" s="3"/>
      <c r="G66" s="3"/>
      <c r="H66" s="3"/>
      <c r="I66" s="3">
        <v>23.2849</v>
      </c>
      <c r="J66" s="3">
        <v>19.879200000000001</v>
      </c>
      <c r="K66" s="3">
        <v>5.31616</v>
      </c>
      <c r="L66" s="3">
        <v>8.44116</v>
      </c>
      <c r="M66" s="3">
        <v>9.8999000000000006</v>
      </c>
    </row>
    <row r="67" spans="1:13" ht="15">
      <c r="A67" s="3">
        <v>320</v>
      </c>
      <c r="B67" s="3">
        <v>31.208479999999998</v>
      </c>
      <c r="C67" s="3">
        <v>28.21902</v>
      </c>
      <c r="D67" s="3">
        <v>30.432099999999998</v>
      </c>
      <c r="E67" s="3">
        <v>27.075199999999999</v>
      </c>
      <c r="F67" s="3">
        <v>22.839400000000001</v>
      </c>
      <c r="G67" s="3">
        <v>30.523700000000002</v>
      </c>
      <c r="H67" s="3">
        <v>23.809799999999999</v>
      </c>
      <c r="I67" s="3">
        <v>23.4192</v>
      </c>
      <c r="J67" s="3">
        <v>20.1599</v>
      </c>
      <c r="K67" s="3">
        <v>4.6936</v>
      </c>
      <c r="L67" s="3">
        <v>8.43506</v>
      </c>
      <c r="M67" s="3">
        <v>10.3271</v>
      </c>
    </row>
    <row r="68" spans="1:13" ht="15">
      <c r="A68" s="3">
        <v>325</v>
      </c>
      <c r="B68" s="3">
        <v>29.089359999999999</v>
      </c>
      <c r="C68" s="3">
        <v>26.939720000000001</v>
      </c>
      <c r="D68" s="3">
        <v>31.933599999999998</v>
      </c>
      <c r="E68" s="3">
        <v>28.3203</v>
      </c>
      <c r="F68" s="3"/>
      <c r="G68" s="3"/>
      <c r="H68" s="3"/>
      <c r="I68" s="3">
        <v>23.6755</v>
      </c>
      <c r="J68" s="3">
        <v>20.1721</v>
      </c>
      <c r="K68" s="3">
        <v>4.8889199999999997</v>
      </c>
      <c r="L68" s="3">
        <v>8.4472699999999996</v>
      </c>
      <c r="M68" s="3">
        <v>10.333299999999999</v>
      </c>
    </row>
    <row r="69" spans="1:13" ht="15">
      <c r="A69" s="3">
        <v>330</v>
      </c>
      <c r="B69" s="3">
        <v>29.54468</v>
      </c>
      <c r="C69" s="3">
        <v>26.278079999999999</v>
      </c>
      <c r="D69" s="3">
        <v>31.0364</v>
      </c>
      <c r="E69" s="3">
        <v>30.047599999999999</v>
      </c>
      <c r="F69" s="3">
        <v>23.962399999999999</v>
      </c>
      <c r="G69" s="3">
        <v>30.523700000000002</v>
      </c>
      <c r="H69" s="3">
        <v>23.809799999999999</v>
      </c>
      <c r="I69" s="3">
        <v>23.6572</v>
      </c>
      <c r="J69" s="3">
        <v>20.1599</v>
      </c>
      <c r="K69" s="3">
        <v>4.8950199999999997</v>
      </c>
      <c r="L69" s="3">
        <v>7.4401900000000003</v>
      </c>
      <c r="M69" s="3">
        <v>10.2905</v>
      </c>
    </row>
    <row r="70" spans="1:13" ht="15">
      <c r="A70" s="3">
        <v>335</v>
      </c>
      <c r="B70" s="3">
        <v>28.297080000000001</v>
      </c>
      <c r="C70" s="3">
        <v>26.315940000000001</v>
      </c>
      <c r="D70" s="3">
        <v>31.0364</v>
      </c>
      <c r="E70" s="3">
        <v>30.023199999999999</v>
      </c>
      <c r="F70" s="3"/>
      <c r="G70" s="3"/>
      <c r="H70" s="3"/>
      <c r="I70" s="3">
        <v>23.3459</v>
      </c>
      <c r="J70" s="3">
        <v>21.185300000000002</v>
      </c>
      <c r="K70" s="3">
        <v>4.8828100000000001</v>
      </c>
      <c r="L70" s="3">
        <v>6.5979000000000001</v>
      </c>
      <c r="M70" s="3">
        <v>9.0271000000000008</v>
      </c>
    </row>
    <row r="71" spans="1:13" ht="15">
      <c r="A71" s="3">
        <v>340</v>
      </c>
      <c r="B71" s="3">
        <v>30.31372</v>
      </c>
      <c r="C71" s="3">
        <v>29.622839999999997</v>
      </c>
      <c r="D71" s="3">
        <v>30.102499999999999</v>
      </c>
      <c r="E71" s="3">
        <v>30.212399999999999</v>
      </c>
      <c r="F71" s="3">
        <v>24.633800000000001</v>
      </c>
      <c r="G71" s="3">
        <v>27.642800000000001</v>
      </c>
      <c r="H71" s="3">
        <v>23.5168</v>
      </c>
      <c r="I71" s="3">
        <v>21.9177</v>
      </c>
      <c r="J71" s="3">
        <v>20.892299999999999</v>
      </c>
      <c r="K71" s="3">
        <v>4.8950199999999997</v>
      </c>
      <c r="L71" s="3">
        <v>6.5795899999999996</v>
      </c>
      <c r="M71" s="3">
        <v>8.6303699999999992</v>
      </c>
    </row>
    <row r="72" spans="1:13" ht="15">
      <c r="A72" s="3">
        <v>345</v>
      </c>
      <c r="B72" s="3">
        <v>30.62744</v>
      </c>
      <c r="C72" s="3">
        <v>30.336919999999999</v>
      </c>
      <c r="D72" s="3">
        <v>28.796399999999998</v>
      </c>
      <c r="E72" s="3">
        <v>30.725100000000001</v>
      </c>
      <c r="F72" s="3"/>
      <c r="G72" s="3"/>
      <c r="H72" s="3"/>
      <c r="I72" s="3">
        <v>21.136500000000002</v>
      </c>
      <c r="J72" s="3">
        <v>20.898399999999999</v>
      </c>
      <c r="K72" s="3">
        <v>4.7790499999999998</v>
      </c>
      <c r="L72" s="3">
        <v>6.5918000000000001</v>
      </c>
      <c r="M72" s="3">
        <v>8.6425800000000006</v>
      </c>
    </row>
    <row r="73" spans="1:13" ht="15">
      <c r="A73" s="3">
        <v>350</v>
      </c>
      <c r="B73" s="3">
        <v>30.572500000000002</v>
      </c>
      <c r="C73" s="3">
        <v>28.953859999999999</v>
      </c>
      <c r="D73" s="3">
        <v>29.968299999999999</v>
      </c>
      <c r="E73" s="3">
        <v>30.621300000000002</v>
      </c>
      <c r="F73" s="3">
        <v>23.4131</v>
      </c>
      <c r="G73" s="3">
        <v>27.648900000000001</v>
      </c>
      <c r="H73" s="3">
        <v>22.247299999999999</v>
      </c>
      <c r="I73" s="3">
        <v>21.142600000000002</v>
      </c>
      <c r="J73" s="3">
        <v>20.880099999999999</v>
      </c>
      <c r="K73" s="3">
        <v>4.7973600000000003</v>
      </c>
      <c r="L73" s="3">
        <v>7.18994</v>
      </c>
      <c r="M73" s="3">
        <v>8.1542999999999992</v>
      </c>
    </row>
    <row r="74" spans="1:13" ht="15">
      <c r="A74" s="3">
        <v>355</v>
      </c>
      <c r="B74" s="3">
        <v>31.650399999999998</v>
      </c>
      <c r="C74" s="3">
        <v>28.687760000000004</v>
      </c>
      <c r="D74" s="3">
        <v>29.956099999999999</v>
      </c>
      <c r="E74" s="3">
        <v>30.596900000000002</v>
      </c>
      <c r="F74" s="3"/>
      <c r="G74" s="3"/>
      <c r="H74" s="3"/>
      <c r="I74" s="3">
        <v>20.4529</v>
      </c>
      <c r="J74" s="3">
        <v>19.915800000000001</v>
      </c>
      <c r="K74" s="3">
        <v>4.8095699999999999</v>
      </c>
      <c r="L74" s="3">
        <v>8.1848100000000006</v>
      </c>
      <c r="M74" s="3">
        <v>8.5388199999999994</v>
      </c>
    </row>
    <row r="75" spans="1:13" ht="15">
      <c r="A75" s="3">
        <v>360</v>
      </c>
      <c r="B75" s="3">
        <v>32.188699999999997</v>
      </c>
      <c r="C75" s="3">
        <v>27.569600000000001</v>
      </c>
      <c r="D75" s="3">
        <v>30.255099999999999</v>
      </c>
      <c r="E75" s="3">
        <v>30.212399999999999</v>
      </c>
      <c r="F75" s="3">
        <v>24.060099999999998</v>
      </c>
      <c r="G75" s="3">
        <v>26.3</v>
      </c>
      <c r="H75" s="3">
        <v>21.472200000000001</v>
      </c>
      <c r="I75" s="3">
        <v>20.599399999999999</v>
      </c>
      <c r="J75" s="3">
        <v>19.781500000000001</v>
      </c>
      <c r="K75" s="3">
        <v>5.2246100000000002</v>
      </c>
      <c r="L75" s="3">
        <v>8.1909200000000002</v>
      </c>
      <c r="M75" s="3">
        <v>8.7646499999999996</v>
      </c>
    </row>
    <row r="76" spans="1:13" ht="15">
      <c r="A76" s="3">
        <v>365</v>
      </c>
      <c r="B76" s="3">
        <v>28.160380000000004</v>
      </c>
      <c r="C76" s="3">
        <v>27.222899999999999</v>
      </c>
      <c r="D76" s="3">
        <v>32.537799999999997</v>
      </c>
      <c r="E76" s="3">
        <v>29.211400000000001</v>
      </c>
      <c r="F76" s="3"/>
      <c r="G76" s="3"/>
      <c r="H76" s="3"/>
      <c r="I76" s="3">
        <v>21.087599999999998</v>
      </c>
      <c r="J76" s="3">
        <v>19.763200000000001</v>
      </c>
      <c r="K76" s="3">
        <v>5.5602999999999998</v>
      </c>
      <c r="L76" s="3">
        <v>8.1909200000000002</v>
      </c>
      <c r="M76" s="3">
        <v>8.7707499999999996</v>
      </c>
    </row>
    <row r="77" spans="1:13" ht="15">
      <c r="A77" s="3">
        <v>370</v>
      </c>
      <c r="B77" s="3">
        <v>28.472940000000001</v>
      </c>
      <c r="C77" s="3">
        <v>29.111319999999999</v>
      </c>
      <c r="D77" s="3">
        <v>33.282499999999999</v>
      </c>
      <c r="E77" s="3">
        <v>28.814699999999998</v>
      </c>
      <c r="F77" s="3">
        <v>24.9451</v>
      </c>
      <c r="G77" s="3">
        <v>26.3</v>
      </c>
      <c r="H77" s="3">
        <v>21.472200000000001</v>
      </c>
      <c r="I77" s="3">
        <v>21.069299999999998</v>
      </c>
      <c r="J77" s="3">
        <v>19.781500000000001</v>
      </c>
      <c r="K77" s="3">
        <v>5.5725100000000003</v>
      </c>
      <c r="L77" s="3">
        <v>7.3791500000000001</v>
      </c>
      <c r="M77" s="3">
        <v>9.4482400000000002</v>
      </c>
    </row>
    <row r="78" spans="1:13" ht="15">
      <c r="A78" s="3">
        <v>375</v>
      </c>
      <c r="B78" s="3">
        <v>25.207519999999999</v>
      </c>
      <c r="C78" s="3">
        <v>28.75244</v>
      </c>
      <c r="D78" s="3">
        <v>33.270299999999999</v>
      </c>
      <c r="E78" s="3">
        <v>28.826899999999998</v>
      </c>
      <c r="F78" s="3"/>
      <c r="G78" s="3"/>
      <c r="H78" s="3"/>
      <c r="I78" s="3">
        <v>21.240200000000002</v>
      </c>
      <c r="J78" s="3">
        <v>19.781500000000001</v>
      </c>
      <c r="K78" s="3">
        <v>5.5725100000000003</v>
      </c>
      <c r="L78" s="3">
        <v>6.4575199999999997</v>
      </c>
      <c r="M78" s="3">
        <v>9.7045899999999996</v>
      </c>
    </row>
    <row r="79" spans="1:13" ht="15">
      <c r="A79" s="3">
        <v>380</v>
      </c>
      <c r="B79" s="3">
        <v>24.916999999999998</v>
      </c>
      <c r="C79" s="3">
        <v>27.474340000000002</v>
      </c>
      <c r="D79" s="3">
        <v>33.270299999999999</v>
      </c>
      <c r="E79" s="3">
        <v>30.041499999999999</v>
      </c>
      <c r="F79" s="3">
        <v>23.2239</v>
      </c>
      <c r="G79" s="3">
        <v>25.305199999999999</v>
      </c>
      <c r="H79" s="3">
        <v>22.253399999999999</v>
      </c>
      <c r="I79" s="3">
        <v>21.392800000000001</v>
      </c>
      <c r="J79" s="3">
        <v>19.628900000000002</v>
      </c>
      <c r="K79" s="3">
        <v>5.5664100000000003</v>
      </c>
      <c r="L79" s="3">
        <v>6.4453100000000001</v>
      </c>
      <c r="M79" s="3">
        <v>9.5214800000000004</v>
      </c>
    </row>
    <row r="80" spans="1:13" ht="15">
      <c r="A80" s="3">
        <v>385</v>
      </c>
      <c r="B80" s="3">
        <v>27.97242</v>
      </c>
      <c r="C80" s="3">
        <v>27.834480000000003</v>
      </c>
      <c r="D80" s="3">
        <v>33.331299999999999</v>
      </c>
      <c r="E80" s="3">
        <v>31.2134</v>
      </c>
      <c r="F80" s="3"/>
      <c r="G80" s="3"/>
      <c r="H80" s="3"/>
      <c r="I80" s="3">
        <v>21.234100000000002</v>
      </c>
      <c r="J80" s="3">
        <v>19.635000000000002</v>
      </c>
      <c r="K80" s="3">
        <v>5.46875</v>
      </c>
      <c r="L80" s="3">
        <v>6.4453100000000001</v>
      </c>
      <c r="M80" s="3">
        <v>9.53369</v>
      </c>
    </row>
    <row r="81" spans="1:13" ht="15">
      <c r="A81" s="3">
        <v>390</v>
      </c>
      <c r="B81" s="3">
        <v>27.210679999999996</v>
      </c>
      <c r="C81" s="3">
        <v>27.752679999999998</v>
      </c>
      <c r="D81" s="3">
        <v>34.3994</v>
      </c>
      <c r="E81" s="3">
        <v>31.689499999999999</v>
      </c>
      <c r="F81" s="3">
        <v>22.387699999999999</v>
      </c>
      <c r="G81" s="3">
        <v>25.335699999999999</v>
      </c>
      <c r="H81" s="3">
        <v>24.542200000000001</v>
      </c>
      <c r="I81" s="3">
        <v>21.240200000000002</v>
      </c>
      <c r="J81" s="3">
        <v>19.635000000000002</v>
      </c>
      <c r="K81" s="3">
        <v>5.47485</v>
      </c>
      <c r="L81" s="3">
        <v>6.8298300000000003</v>
      </c>
      <c r="M81" s="3">
        <v>9.3200699999999994</v>
      </c>
    </row>
    <row r="82" spans="1:13" ht="15">
      <c r="A82" s="3">
        <v>395</v>
      </c>
      <c r="B82" s="3">
        <v>27.134999999999998</v>
      </c>
      <c r="C82" s="3">
        <v>31.262220000000003</v>
      </c>
      <c r="D82" s="3">
        <v>34.393300000000004</v>
      </c>
      <c r="E82" s="3">
        <v>31.701699999999999</v>
      </c>
      <c r="F82" s="3"/>
      <c r="G82" s="3"/>
      <c r="H82" s="3"/>
      <c r="I82" s="3">
        <v>20.794699999999999</v>
      </c>
      <c r="J82" s="3">
        <v>21.032699999999998</v>
      </c>
      <c r="K82" s="3">
        <v>5.46875</v>
      </c>
      <c r="L82" s="3">
        <v>7.03735</v>
      </c>
      <c r="M82" s="3">
        <v>9.5092800000000004</v>
      </c>
    </row>
    <row r="83" spans="1:13" ht="15">
      <c r="A83" s="3">
        <v>400</v>
      </c>
      <c r="B83" s="3">
        <v>28.078620000000001</v>
      </c>
      <c r="C83" s="3">
        <v>29.897460000000002</v>
      </c>
      <c r="D83" s="3">
        <v>35.308799999999998</v>
      </c>
      <c r="E83" s="3">
        <v>31.1157</v>
      </c>
      <c r="F83" s="3">
        <v>22.863800000000001</v>
      </c>
      <c r="G83" s="3">
        <v>25.762899999999998</v>
      </c>
      <c r="H83" s="3">
        <v>27.270499999999998</v>
      </c>
      <c r="I83" s="3">
        <v>20.4956</v>
      </c>
      <c r="J83" s="3">
        <v>21.9604</v>
      </c>
      <c r="K83" s="3">
        <v>5.6152300000000004</v>
      </c>
      <c r="L83" s="3">
        <v>7.02515</v>
      </c>
      <c r="M83" s="3">
        <v>9.7595200000000002</v>
      </c>
    </row>
    <row r="84" spans="1:13" ht="15">
      <c r="A84" s="3">
        <v>405</v>
      </c>
      <c r="B84" s="3">
        <v>27.32056</v>
      </c>
      <c r="C84" s="3">
        <v>28.112760000000002</v>
      </c>
      <c r="D84" s="3">
        <v>34.777799999999999</v>
      </c>
      <c r="E84" s="3">
        <v>28.387499999999999</v>
      </c>
      <c r="F84" s="3"/>
      <c r="G84" s="3"/>
      <c r="H84" s="3"/>
      <c r="I84" s="3">
        <v>20.166</v>
      </c>
      <c r="J84" s="3">
        <v>21.9727</v>
      </c>
      <c r="K84" s="3">
        <v>5.7067899999999998</v>
      </c>
      <c r="L84" s="3">
        <v>7.02515</v>
      </c>
      <c r="M84" s="3">
        <v>9.7534200000000002</v>
      </c>
    </row>
    <row r="85" spans="1:13" ht="15">
      <c r="A85" s="3">
        <v>410</v>
      </c>
      <c r="B85" s="3">
        <v>28.326420000000002</v>
      </c>
      <c r="C85" s="3">
        <v>28.449740000000002</v>
      </c>
      <c r="D85" s="3">
        <v>32.342500000000001</v>
      </c>
      <c r="E85" s="3">
        <v>26.153600000000001</v>
      </c>
      <c r="F85" s="3">
        <v>22.796600000000002</v>
      </c>
      <c r="G85" s="3">
        <v>25.762899999999998</v>
      </c>
      <c r="H85" s="3">
        <v>27.264399999999998</v>
      </c>
      <c r="I85" s="3">
        <v>20.1782</v>
      </c>
      <c r="J85" s="3">
        <v>21.9604</v>
      </c>
      <c r="K85" s="3">
        <v>5.6945800000000002</v>
      </c>
      <c r="L85" s="3">
        <v>7.6232899999999999</v>
      </c>
      <c r="M85" s="3">
        <v>9.4665499999999998</v>
      </c>
    </row>
    <row r="86" spans="1:13" ht="15">
      <c r="A86" s="3">
        <v>415</v>
      </c>
      <c r="B86" s="3">
        <v>31.434339999999999</v>
      </c>
      <c r="C86" s="3">
        <v>30.953379999999999</v>
      </c>
      <c r="D86" s="3">
        <v>32.342500000000001</v>
      </c>
      <c r="E86" s="3">
        <v>26.147500000000001</v>
      </c>
      <c r="F86" s="3"/>
      <c r="G86" s="3"/>
      <c r="H86" s="3"/>
      <c r="I86" s="3">
        <v>21.087599999999998</v>
      </c>
      <c r="J86" s="3">
        <v>23.034700000000001</v>
      </c>
      <c r="K86" s="3">
        <v>5.6945800000000002</v>
      </c>
      <c r="L86" s="3">
        <v>7.8125</v>
      </c>
      <c r="M86" s="3">
        <v>9.0820299999999996</v>
      </c>
    </row>
    <row r="87" spans="1:13" ht="15">
      <c r="A87" s="3">
        <v>420</v>
      </c>
      <c r="B87" s="3">
        <v>30.346699999999998</v>
      </c>
      <c r="C87" s="3">
        <v>32.926020000000001</v>
      </c>
      <c r="D87" s="3">
        <v>32.159399999999998</v>
      </c>
      <c r="E87" s="3">
        <v>26.092500000000001</v>
      </c>
      <c r="F87" s="3">
        <v>23.1812</v>
      </c>
      <c r="G87" s="3">
        <v>26.5259</v>
      </c>
      <c r="H87" s="3">
        <v>27.600100000000001</v>
      </c>
      <c r="I87" s="3">
        <v>21.368400000000001</v>
      </c>
      <c r="J87" s="3">
        <v>24.243200000000002</v>
      </c>
      <c r="K87" s="3">
        <v>5.6091300000000004</v>
      </c>
      <c r="L87" s="3">
        <v>7.8002900000000004</v>
      </c>
      <c r="M87" s="3">
        <v>9.0759299999999996</v>
      </c>
    </row>
    <row r="88" spans="1:13" ht="15">
      <c r="A88" s="3">
        <v>425</v>
      </c>
      <c r="B88" s="3">
        <v>29.592300000000002</v>
      </c>
      <c r="C88" s="3">
        <v>30.4358</v>
      </c>
      <c r="D88" s="3">
        <v>31.713899999999999</v>
      </c>
      <c r="E88" s="3">
        <v>25.799600000000002</v>
      </c>
      <c r="F88" s="3"/>
      <c r="G88" s="3"/>
      <c r="H88" s="3"/>
      <c r="I88" s="3">
        <v>21.7224</v>
      </c>
      <c r="J88" s="3">
        <v>24.267600000000002</v>
      </c>
      <c r="K88" s="3">
        <v>5.6640600000000001</v>
      </c>
      <c r="L88" s="3">
        <v>7.8186</v>
      </c>
      <c r="M88" s="3">
        <v>9.06372</v>
      </c>
    </row>
    <row r="89" spans="1:13" ht="15">
      <c r="A89" s="3">
        <v>430</v>
      </c>
      <c r="B89" s="3">
        <v>30.454079999999998</v>
      </c>
      <c r="C89" s="3">
        <v>31.81766</v>
      </c>
      <c r="D89" s="3">
        <v>31.0669</v>
      </c>
      <c r="E89" s="3">
        <v>25.909400000000002</v>
      </c>
      <c r="F89" s="3">
        <v>23.6755</v>
      </c>
      <c r="G89" s="3">
        <v>26.5442</v>
      </c>
      <c r="H89" s="3">
        <v>27.9907</v>
      </c>
      <c r="I89" s="3">
        <v>21.7285</v>
      </c>
      <c r="J89" s="3">
        <v>24.261500000000002</v>
      </c>
      <c r="K89" s="3">
        <v>5.6701699999999997</v>
      </c>
      <c r="L89" s="3">
        <v>7.3913599999999997</v>
      </c>
      <c r="M89" s="3">
        <v>9.6557600000000008</v>
      </c>
    </row>
    <row r="90" spans="1:13" ht="15">
      <c r="A90" s="3">
        <v>435</v>
      </c>
      <c r="B90" s="3">
        <v>32.048320000000004</v>
      </c>
      <c r="C90" s="3">
        <v>32.34498</v>
      </c>
      <c r="D90" s="3">
        <v>31.0913</v>
      </c>
      <c r="E90" s="3">
        <v>25.903300000000002</v>
      </c>
      <c r="F90" s="3"/>
      <c r="G90" s="3"/>
      <c r="H90" s="3"/>
      <c r="I90" s="3">
        <v>22.405999999999999</v>
      </c>
      <c r="J90" s="3">
        <v>23.4253</v>
      </c>
      <c r="K90" s="3">
        <v>5.6762699999999997</v>
      </c>
      <c r="L90" s="3">
        <v>7.1716300000000004</v>
      </c>
      <c r="M90" s="3">
        <v>10.333299999999999</v>
      </c>
    </row>
    <row r="91" spans="1:13" ht="15">
      <c r="A91" s="3">
        <v>440</v>
      </c>
      <c r="B91" s="3">
        <v>34.155299999999997</v>
      </c>
      <c r="C91" s="3">
        <v>32.801540000000003</v>
      </c>
      <c r="D91" s="3">
        <v>30.346699999999998</v>
      </c>
      <c r="E91" s="3">
        <v>26.3367</v>
      </c>
      <c r="F91" s="3">
        <v>24.005099999999999</v>
      </c>
      <c r="G91" s="3">
        <v>26.031500000000001</v>
      </c>
      <c r="H91" s="3">
        <v>27.948</v>
      </c>
      <c r="I91" s="3">
        <v>23.718299999999999</v>
      </c>
      <c r="J91" s="3">
        <v>22.0703</v>
      </c>
      <c r="K91" s="3">
        <v>5.30396</v>
      </c>
      <c r="L91" s="3">
        <v>7.1716300000000004</v>
      </c>
      <c r="M91" s="3">
        <v>10.3271</v>
      </c>
    </row>
    <row r="92" spans="1:13" ht="15">
      <c r="A92" s="3">
        <v>445</v>
      </c>
      <c r="B92" s="3">
        <v>34.860820000000004</v>
      </c>
      <c r="C92" s="3">
        <v>30.861799999999999</v>
      </c>
      <c r="D92" s="3">
        <v>29.382300000000001</v>
      </c>
      <c r="E92" s="3">
        <v>27.105699999999999</v>
      </c>
      <c r="F92" s="3"/>
      <c r="G92" s="3"/>
      <c r="H92" s="3"/>
      <c r="I92" s="3">
        <v>24.639900000000001</v>
      </c>
      <c r="J92" s="3">
        <v>22.052</v>
      </c>
      <c r="K92" s="3">
        <v>4.99878</v>
      </c>
      <c r="L92" s="3">
        <v>7.1716300000000004</v>
      </c>
      <c r="M92" s="3">
        <v>10.333299999999999</v>
      </c>
    </row>
    <row r="93" spans="1:13" ht="15">
      <c r="A93" s="3">
        <v>450</v>
      </c>
      <c r="B93" s="3">
        <v>33.059080000000002</v>
      </c>
      <c r="C93" s="3">
        <v>28.464359999999999</v>
      </c>
      <c r="D93" s="3">
        <v>29.370100000000001</v>
      </c>
      <c r="E93" s="3">
        <v>28.3264</v>
      </c>
      <c r="F93" s="3">
        <v>23.083500000000001</v>
      </c>
      <c r="G93" s="3">
        <v>26.043700000000001</v>
      </c>
      <c r="H93" s="3">
        <v>27.948</v>
      </c>
      <c r="I93" s="3">
        <v>24.627700000000001</v>
      </c>
      <c r="J93" s="3">
        <v>22.0703</v>
      </c>
      <c r="K93" s="3">
        <v>5.00488</v>
      </c>
      <c r="L93" s="3">
        <v>7.3669399999999996</v>
      </c>
      <c r="M93" s="3">
        <v>9.8327600000000004</v>
      </c>
    </row>
    <row r="94" spans="1:13" ht="15">
      <c r="A94" s="3">
        <v>455</v>
      </c>
      <c r="B94" s="3">
        <v>32.973640000000003</v>
      </c>
      <c r="C94" s="3">
        <v>29.986540000000002</v>
      </c>
      <c r="D94" s="3">
        <v>29.376200000000001</v>
      </c>
      <c r="E94" s="3">
        <v>28.3447</v>
      </c>
      <c r="F94" s="3"/>
      <c r="G94" s="3"/>
      <c r="H94" s="3"/>
      <c r="I94" s="3">
        <v>23.6572</v>
      </c>
      <c r="J94" s="3">
        <v>20.4468</v>
      </c>
      <c r="K94" s="3">
        <v>4.9682599999999999</v>
      </c>
      <c r="L94" s="3">
        <v>7.3669399999999996</v>
      </c>
      <c r="M94" s="3">
        <v>8.7768599999999992</v>
      </c>
    </row>
    <row r="95" spans="1:13" ht="15">
      <c r="A95" s="3">
        <v>460</v>
      </c>
      <c r="B95" s="3">
        <v>33.857439999999997</v>
      </c>
      <c r="C95" s="3">
        <v>30.209960000000002</v>
      </c>
      <c r="D95" s="3">
        <v>29.6204</v>
      </c>
      <c r="E95" s="3">
        <v>28.869599999999998</v>
      </c>
      <c r="F95" s="3">
        <v>21.002199999999998</v>
      </c>
      <c r="G95" s="3">
        <v>30.481000000000002</v>
      </c>
      <c r="H95" s="3">
        <v>27.691700000000001</v>
      </c>
      <c r="I95" s="3">
        <v>22.985800000000001</v>
      </c>
      <c r="J95" s="3">
        <v>20.0684</v>
      </c>
      <c r="K95" s="3">
        <v>4.9377399999999998</v>
      </c>
      <c r="L95" s="3">
        <v>7.34863</v>
      </c>
      <c r="M95" s="3">
        <v>8.7890599999999992</v>
      </c>
    </row>
    <row r="96" spans="1:13" ht="15">
      <c r="A96" s="3">
        <v>465</v>
      </c>
      <c r="B96" s="3">
        <v>33.205560000000006</v>
      </c>
      <c r="C96" s="3">
        <v>29.877940000000002</v>
      </c>
      <c r="D96" s="3">
        <v>29.7241</v>
      </c>
      <c r="E96" s="3">
        <v>28.973400000000002</v>
      </c>
      <c r="F96" s="3"/>
      <c r="G96" s="3"/>
      <c r="H96" s="3"/>
      <c r="I96" s="3">
        <v>22.595199999999998</v>
      </c>
      <c r="J96" s="3">
        <v>20.0623</v>
      </c>
      <c r="K96" s="3">
        <v>5.1208499999999999</v>
      </c>
      <c r="L96" s="3">
        <v>7.3669399999999996</v>
      </c>
      <c r="M96" s="3">
        <v>8.7646499999999996</v>
      </c>
    </row>
    <row r="97" spans="1:13" ht="15">
      <c r="A97" s="3">
        <v>470</v>
      </c>
      <c r="B97" s="3">
        <v>34.108879999999999</v>
      </c>
      <c r="C97" s="3">
        <v>29.935279999999999</v>
      </c>
      <c r="D97" s="3">
        <v>28.991700000000002</v>
      </c>
      <c r="E97" s="3">
        <v>26.092500000000001</v>
      </c>
      <c r="F97" s="3">
        <v>20.3613</v>
      </c>
      <c r="G97" s="3">
        <v>30.468800000000002</v>
      </c>
      <c r="H97" s="3">
        <v>27.374300000000002</v>
      </c>
      <c r="I97" s="3">
        <v>22.595199999999998</v>
      </c>
      <c r="J97" s="3">
        <v>20.0684</v>
      </c>
      <c r="K97" s="3">
        <v>5.1391600000000004</v>
      </c>
      <c r="L97" s="3">
        <v>6.8420399999999999</v>
      </c>
      <c r="M97" s="3">
        <v>8.9233399999999996</v>
      </c>
    </row>
    <row r="98" spans="1:13" ht="15">
      <c r="A98" s="3">
        <v>475</v>
      </c>
      <c r="B98" s="3">
        <v>31.942160000000001</v>
      </c>
      <c r="C98" s="3">
        <v>29.462880000000002</v>
      </c>
      <c r="D98" s="3">
        <v>28.985600000000002</v>
      </c>
      <c r="E98" s="3">
        <v>26.110800000000001</v>
      </c>
      <c r="F98" s="3"/>
      <c r="G98" s="3"/>
      <c r="H98" s="3"/>
      <c r="I98" s="3">
        <v>22.595199999999998</v>
      </c>
      <c r="J98" s="3">
        <v>21.099900000000002</v>
      </c>
      <c r="K98" s="3">
        <v>5.1391600000000004</v>
      </c>
      <c r="L98" s="3">
        <v>6.4636199999999997</v>
      </c>
      <c r="M98" s="3">
        <v>9.4238300000000006</v>
      </c>
    </row>
    <row r="99" spans="1:13" ht="15">
      <c r="A99" s="3">
        <v>480</v>
      </c>
      <c r="B99" s="3">
        <v>27.391379999999998</v>
      </c>
      <c r="C99" s="3">
        <v>28.078600000000002</v>
      </c>
      <c r="D99" s="3">
        <v>27.185099999999998</v>
      </c>
      <c r="E99" s="3">
        <v>24.395800000000001</v>
      </c>
      <c r="F99" s="3">
        <v>22.497599999999998</v>
      </c>
      <c r="G99" s="3">
        <v>30.676300000000001</v>
      </c>
      <c r="H99" s="3">
        <v>26.8188</v>
      </c>
      <c r="I99" s="3">
        <v>22.699000000000002</v>
      </c>
      <c r="J99" s="3">
        <v>21.331800000000001</v>
      </c>
      <c r="K99" s="3">
        <v>5.2246100000000002</v>
      </c>
      <c r="L99" s="3">
        <v>6.4392100000000001</v>
      </c>
      <c r="M99" s="3">
        <v>9.2468299999999992</v>
      </c>
    </row>
    <row r="100" spans="1:13" ht="15">
      <c r="A100" s="3">
        <v>485</v>
      </c>
      <c r="B100" s="3">
        <v>27.136240000000004</v>
      </c>
      <c r="C100" s="3">
        <v>25.687220000000003</v>
      </c>
      <c r="D100" s="3">
        <v>25.732399999999998</v>
      </c>
      <c r="E100" s="3">
        <v>25.2197</v>
      </c>
      <c r="F100" s="3"/>
      <c r="G100" s="3"/>
      <c r="H100" s="3"/>
      <c r="I100" s="3">
        <v>22.497599999999998</v>
      </c>
      <c r="J100" s="3">
        <v>21.325700000000001</v>
      </c>
      <c r="K100" s="3">
        <v>5.3588899999999997</v>
      </c>
      <c r="L100" s="3">
        <v>6.4392100000000001</v>
      </c>
      <c r="M100" s="3">
        <v>9.2651400000000006</v>
      </c>
    </row>
    <row r="101" spans="1:13" ht="15">
      <c r="A101" s="3">
        <v>490</v>
      </c>
      <c r="B101" s="3">
        <v>29.586179999999995</v>
      </c>
      <c r="C101" s="3">
        <v>26.74926</v>
      </c>
      <c r="D101" s="3">
        <v>25.439499999999999</v>
      </c>
      <c r="E101" s="3">
        <v>25.720199999999998</v>
      </c>
      <c r="F101" s="3">
        <v>22.296099999999999</v>
      </c>
      <c r="G101" s="3">
        <v>30.670200000000001</v>
      </c>
      <c r="H101" s="3">
        <v>26.831099999999999</v>
      </c>
      <c r="I101" s="3">
        <v>22.497599999999998</v>
      </c>
      <c r="J101" s="3">
        <v>21.331800000000001</v>
      </c>
      <c r="K101" s="3">
        <v>5.3710899999999997</v>
      </c>
      <c r="L101" s="3">
        <v>6.2927200000000001</v>
      </c>
      <c r="M101" s="3">
        <v>9.2773400000000006</v>
      </c>
    </row>
    <row r="102" spans="1:13" ht="15">
      <c r="A102" s="3">
        <v>495</v>
      </c>
      <c r="B102" s="3">
        <v>30.091559999999998</v>
      </c>
      <c r="C102" s="3">
        <v>26.835940000000001</v>
      </c>
      <c r="D102" s="3">
        <v>25.445599999999999</v>
      </c>
      <c r="E102" s="3">
        <v>25.707999999999998</v>
      </c>
      <c r="F102" s="3"/>
      <c r="G102" s="3"/>
      <c r="H102" s="3"/>
      <c r="I102" s="3">
        <v>20.996099999999998</v>
      </c>
      <c r="J102" s="3">
        <v>22.210699999999999</v>
      </c>
      <c r="K102" s="3">
        <v>5.3649899999999997</v>
      </c>
      <c r="L102" s="3">
        <v>6.5856899999999996</v>
      </c>
      <c r="M102" s="3">
        <v>8.4960900000000006</v>
      </c>
    </row>
    <row r="103" spans="1:13" ht="15">
      <c r="A103" s="3">
        <v>500</v>
      </c>
      <c r="B103" s="3">
        <v>28.001700000000007</v>
      </c>
      <c r="C103" s="3">
        <v>25.467560000000002</v>
      </c>
      <c r="D103" s="3">
        <v>25.768999999999998</v>
      </c>
      <c r="E103" s="3">
        <v>27.069099999999999</v>
      </c>
      <c r="F103" s="3">
        <v>20.4102</v>
      </c>
      <c r="G103" s="3">
        <v>25.561499999999999</v>
      </c>
      <c r="H103" s="3">
        <v>27.221699999999998</v>
      </c>
      <c r="I103" s="3">
        <v>19.525099999999998</v>
      </c>
      <c r="J103" s="3">
        <v>23.4192</v>
      </c>
      <c r="K103" s="3">
        <v>5.1330600000000004</v>
      </c>
      <c r="L103" s="3">
        <v>6.6040000000000001</v>
      </c>
      <c r="M103" s="3">
        <v>8.3007799999999996</v>
      </c>
    </row>
    <row r="104" spans="1:13" ht="15">
      <c r="A104" s="3">
        <v>505</v>
      </c>
      <c r="B104" s="3">
        <v>28.579079999999998</v>
      </c>
      <c r="C104" s="3">
        <v>25.509040000000002</v>
      </c>
      <c r="D104" s="3">
        <v>27.093499999999999</v>
      </c>
      <c r="E104" s="3">
        <v>26.6846</v>
      </c>
      <c r="F104" s="3"/>
      <c r="G104" s="3"/>
      <c r="H104" s="3"/>
      <c r="I104" s="3">
        <v>19.012499999999999</v>
      </c>
      <c r="J104" s="3">
        <v>23.4253</v>
      </c>
      <c r="K104" s="3">
        <v>4.7485400000000002</v>
      </c>
      <c r="L104" s="3">
        <v>6.5918000000000001</v>
      </c>
      <c r="M104" s="3">
        <v>8.28857</v>
      </c>
    </row>
    <row r="105" spans="1:13" ht="15">
      <c r="A105" s="3">
        <v>510</v>
      </c>
      <c r="B105" s="3">
        <v>28.380099999999999</v>
      </c>
      <c r="C105" s="3">
        <v>27.325440000000004</v>
      </c>
      <c r="D105" s="3">
        <v>27.526900000000001</v>
      </c>
      <c r="E105" s="3">
        <v>28.2776</v>
      </c>
      <c r="F105" s="3">
        <v>20.5627</v>
      </c>
      <c r="G105" s="3">
        <v>25.573699999999999</v>
      </c>
      <c r="H105" s="3">
        <v>27.233899999999998</v>
      </c>
      <c r="I105" s="3">
        <v>18.9758</v>
      </c>
      <c r="J105" s="3">
        <v>23.4192</v>
      </c>
      <c r="K105" s="3">
        <v>4.7485400000000002</v>
      </c>
      <c r="L105" s="3">
        <v>6.9397000000000002</v>
      </c>
      <c r="M105" s="3">
        <v>8.0871600000000008</v>
      </c>
    </row>
    <row r="106" spans="1:13" ht="15">
      <c r="A106" s="3">
        <v>515</v>
      </c>
      <c r="B106" s="3">
        <v>28.691399999999998</v>
      </c>
      <c r="C106" s="3">
        <v>27.197279999999999</v>
      </c>
      <c r="D106" s="3">
        <v>27.520800000000001</v>
      </c>
      <c r="E106" s="3">
        <v>28.2898</v>
      </c>
      <c r="F106" s="3"/>
      <c r="G106" s="3"/>
      <c r="H106" s="3"/>
      <c r="I106" s="3">
        <v>19.128399999999999</v>
      </c>
      <c r="J106" s="3">
        <v>22.876000000000001</v>
      </c>
      <c r="K106" s="3">
        <v>4.7485400000000002</v>
      </c>
      <c r="L106" s="3">
        <v>7.03125</v>
      </c>
      <c r="M106" s="3">
        <v>8.6242699999999992</v>
      </c>
    </row>
    <row r="107" spans="1:13" ht="15">
      <c r="A107" s="3">
        <v>520</v>
      </c>
      <c r="B107" s="3">
        <v>29.674079999999996</v>
      </c>
      <c r="C107" s="3">
        <v>28.820799999999998</v>
      </c>
      <c r="D107" s="3">
        <v>28.393599999999999</v>
      </c>
      <c r="E107" s="3">
        <v>27.557400000000001</v>
      </c>
      <c r="F107" s="3">
        <v>21.7651</v>
      </c>
      <c r="G107" s="3">
        <v>26.6785</v>
      </c>
      <c r="H107" s="3">
        <v>27.374300000000002</v>
      </c>
      <c r="I107" s="3">
        <v>18.9941</v>
      </c>
      <c r="J107" s="3">
        <v>23.053000000000001</v>
      </c>
      <c r="K107" s="3">
        <v>4.9255399999999998</v>
      </c>
      <c r="L107" s="3">
        <v>7.03125</v>
      </c>
      <c r="M107" s="3">
        <v>9.0210000000000008</v>
      </c>
    </row>
    <row r="108" spans="1:13" ht="15">
      <c r="A108" s="3">
        <v>525</v>
      </c>
      <c r="B108" s="3">
        <v>29.885280000000002</v>
      </c>
      <c r="C108" s="3">
        <v>30.054939999999998</v>
      </c>
      <c r="D108" s="3">
        <v>28.3081</v>
      </c>
      <c r="E108" s="3">
        <v>28.668199999999999</v>
      </c>
      <c r="F108" s="3"/>
      <c r="G108" s="3"/>
      <c r="H108" s="3"/>
      <c r="I108" s="3">
        <v>19.042999999999999</v>
      </c>
      <c r="J108" s="3">
        <v>23.028600000000001</v>
      </c>
      <c r="K108" s="3">
        <v>4.7851600000000003</v>
      </c>
      <c r="L108" s="3">
        <v>7.03125</v>
      </c>
      <c r="M108" s="3">
        <v>9.0148899999999994</v>
      </c>
    </row>
    <row r="109" spans="1:13" ht="15">
      <c r="A109" s="3">
        <v>530</v>
      </c>
      <c r="B109" s="3">
        <v>27.382799999999996</v>
      </c>
      <c r="C109" s="3">
        <v>29.748519999999996</v>
      </c>
      <c r="D109" s="3">
        <v>29.040500000000002</v>
      </c>
      <c r="E109" s="3">
        <v>29.01</v>
      </c>
      <c r="F109" s="3">
        <v>23.6877</v>
      </c>
      <c r="G109" s="3">
        <v>26.6846</v>
      </c>
      <c r="H109" s="3">
        <v>27.368200000000002</v>
      </c>
      <c r="I109" s="3">
        <v>19.049099999999999</v>
      </c>
      <c r="J109" s="3">
        <v>23.022500000000001</v>
      </c>
      <c r="K109" s="3">
        <v>4.7912600000000003</v>
      </c>
      <c r="L109" s="3">
        <v>6.9763200000000003</v>
      </c>
      <c r="M109" s="3">
        <v>9.06982</v>
      </c>
    </row>
    <row r="110" spans="1:13" ht="15">
      <c r="A110" s="3">
        <v>535</v>
      </c>
      <c r="B110" s="3">
        <v>26.478280000000002</v>
      </c>
      <c r="C110" s="3">
        <v>29.329840000000001</v>
      </c>
      <c r="D110" s="3">
        <v>29.034400000000002</v>
      </c>
      <c r="E110" s="3">
        <v>29.016100000000002</v>
      </c>
      <c r="F110" s="3"/>
      <c r="G110" s="3"/>
      <c r="H110" s="3"/>
      <c r="I110" s="3">
        <v>19.934100000000001</v>
      </c>
      <c r="J110" s="3">
        <v>22.656300000000002</v>
      </c>
      <c r="K110" s="3">
        <v>4.8156699999999999</v>
      </c>
      <c r="L110" s="3">
        <v>7.65991</v>
      </c>
      <c r="M110" s="3">
        <v>10.083</v>
      </c>
    </row>
    <row r="111" spans="1:13" ht="15">
      <c r="A111" s="3">
        <v>540</v>
      </c>
      <c r="B111" s="3">
        <v>27.159399999999998</v>
      </c>
      <c r="C111" s="3">
        <v>28.338639999999998</v>
      </c>
      <c r="D111" s="3">
        <v>29.235800000000001</v>
      </c>
      <c r="E111" s="3">
        <v>29.162600000000001</v>
      </c>
      <c r="F111" s="3">
        <v>23.2178</v>
      </c>
      <c r="G111" s="3">
        <v>26.6907</v>
      </c>
      <c r="H111" s="3">
        <v>27.117899999999999</v>
      </c>
      <c r="I111" s="3">
        <v>21.179200000000002</v>
      </c>
      <c r="J111" s="3">
        <v>21.569800000000001</v>
      </c>
      <c r="K111" s="3">
        <v>4.5593300000000001</v>
      </c>
      <c r="L111" s="3">
        <v>7.65381</v>
      </c>
      <c r="M111" s="3">
        <v>9.9060100000000002</v>
      </c>
    </row>
    <row r="112" spans="1:13" ht="15">
      <c r="A112" s="3">
        <v>545</v>
      </c>
      <c r="B112" s="3">
        <v>28.011479999999999</v>
      </c>
      <c r="C112" s="3">
        <v>28.422839999999997</v>
      </c>
      <c r="D112" s="3">
        <v>30.004899999999999</v>
      </c>
      <c r="E112" s="3">
        <v>27.838100000000001</v>
      </c>
      <c r="F112" s="3"/>
      <c r="G112" s="3"/>
      <c r="H112" s="3"/>
      <c r="I112" s="3">
        <v>21.527100000000001</v>
      </c>
      <c r="J112" s="3">
        <v>21.569800000000001</v>
      </c>
      <c r="K112" s="3">
        <v>4.6875</v>
      </c>
      <c r="L112" s="3">
        <v>7.65991</v>
      </c>
      <c r="M112" s="3">
        <v>9.8938000000000006</v>
      </c>
    </row>
    <row r="113" spans="1:13" ht="15">
      <c r="A113" s="3">
        <v>550</v>
      </c>
      <c r="B113" s="3">
        <v>25.605460000000001</v>
      </c>
      <c r="C113" s="3">
        <v>28.178719999999998</v>
      </c>
      <c r="D113" s="3">
        <v>30.395499999999998</v>
      </c>
      <c r="E113" s="3">
        <v>28.485099999999999</v>
      </c>
      <c r="F113" s="3">
        <v>22.204599999999999</v>
      </c>
      <c r="G113" s="3">
        <v>26.6846</v>
      </c>
      <c r="H113" s="3">
        <v>27.410900000000002</v>
      </c>
      <c r="I113" s="3">
        <v>21.527100000000001</v>
      </c>
      <c r="J113" s="3">
        <v>21.557600000000001</v>
      </c>
      <c r="K113" s="3">
        <v>4.7058099999999996</v>
      </c>
      <c r="L113" s="3">
        <v>7.64771</v>
      </c>
      <c r="M113" s="3">
        <v>10.0403</v>
      </c>
    </row>
    <row r="114" spans="1:13" ht="15">
      <c r="A114" s="3">
        <v>555</v>
      </c>
      <c r="B114" s="3">
        <v>28.509519999999998</v>
      </c>
      <c r="C114" s="3">
        <v>28.507080000000002</v>
      </c>
      <c r="D114" s="3">
        <v>30.401599999999998</v>
      </c>
      <c r="E114" s="3">
        <v>28.460699999999999</v>
      </c>
      <c r="F114" s="3"/>
      <c r="G114" s="3"/>
      <c r="H114" s="3"/>
      <c r="I114" s="3">
        <v>22.405999999999999</v>
      </c>
      <c r="J114" s="3">
        <v>21.484400000000001</v>
      </c>
      <c r="K114" s="3">
        <v>4.6936</v>
      </c>
      <c r="L114" s="3">
        <v>6.9824200000000003</v>
      </c>
      <c r="M114" s="3">
        <v>8.8256800000000002</v>
      </c>
    </row>
    <row r="115" spans="1:13" ht="15">
      <c r="A115" s="3">
        <v>560</v>
      </c>
      <c r="B115" s="3">
        <v>26.473399999999998</v>
      </c>
      <c r="C115" s="3">
        <v>29.946260000000002</v>
      </c>
      <c r="D115" s="3">
        <v>29.9438</v>
      </c>
      <c r="E115" s="3">
        <v>28.3264</v>
      </c>
      <c r="F115" s="3">
        <v>23.6511</v>
      </c>
      <c r="G115" s="3">
        <v>25.274699999999999</v>
      </c>
      <c r="H115" s="3">
        <v>27.9907</v>
      </c>
      <c r="I115" s="3">
        <v>22.308299999999999</v>
      </c>
      <c r="J115" s="3">
        <v>21.270800000000001</v>
      </c>
      <c r="K115" s="3">
        <v>4.6386700000000003</v>
      </c>
      <c r="L115" s="3">
        <v>6.9763200000000003</v>
      </c>
      <c r="M115" s="3">
        <v>9.0210000000000008</v>
      </c>
    </row>
    <row r="116" spans="1:13" ht="15">
      <c r="A116" s="3">
        <v>565</v>
      </c>
      <c r="B116" s="3">
        <v>25.247779999999999</v>
      </c>
      <c r="C116" s="3">
        <v>30.043939999999999</v>
      </c>
      <c r="D116" s="3">
        <v>28.680399999999999</v>
      </c>
      <c r="E116" s="3">
        <v>30.627400000000002</v>
      </c>
      <c r="F116" s="3"/>
      <c r="G116" s="3"/>
      <c r="H116" s="3"/>
      <c r="I116" s="3">
        <v>22.705100000000002</v>
      </c>
      <c r="J116" s="3">
        <v>21.276900000000001</v>
      </c>
      <c r="K116" s="3">
        <v>4.4494600000000002</v>
      </c>
      <c r="L116" s="3">
        <v>6.9763200000000003</v>
      </c>
      <c r="M116" s="3">
        <v>9.0271000000000008</v>
      </c>
    </row>
    <row r="117" spans="1:13" ht="15">
      <c r="A117" s="3">
        <v>570</v>
      </c>
      <c r="B117" s="3">
        <v>26.953099999999999</v>
      </c>
      <c r="C117" s="3">
        <v>27.683100000000003</v>
      </c>
      <c r="D117" s="3">
        <v>27.197299999999998</v>
      </c>
      <c r="E117" s="3">
        <v>28.2837</v>
      </c>
      <c r="F117" s="3">
        <v>23.5596</v>
      </c>
      <c r="G117" s="3">
        <v>25.280799999999999</v>
      </c>
      <c r="H117" s="3">
        <v>27.9907</v>
      </c>
      <c r="I117" s="3">
        <v>22.680700000000002</v>
      </c>
      <c r="J117" s="3">
        <v>21.264600000000002</v>
      </c>
      <c r="K117" s="3">
        <v>4.4250499999999997</v>
      </c>
      <c r="L117" s="3">
        <v>6.7810100000000002</v>
      </c>
      <c r="M117" s="3">
        <v>8.8073700000000006</v>
      </c>
    </row>
    <row r="118" spans="1:13" ht="15">
      <c r="A118" s="3">
        <v>575</v>
      </c>
      <c r="B118" s="3">
        <v>28.913580000000003</v>
      </c>
      <c r="C118" s="3">
        <v>25.211180000000002</v>
      </c>
      <c r="D118" s="3">
        <v>27.191199999999998</v>
      </c>
      <c r="E118" s="3">
        <v>28.2837</v>
      </c>
      <c r="F118" s="3"/>
      <c r="G118" s="3"/>
      <c r="H118" s="3"/>
      <c r="I118" s="3">
        <v>21.8628</v>
      </c>
      <c r="J118" s="3">
        <v>21.6553</v>
      </c>
      <c r="K118" s="3">
        <v>4.4372600000000002</v>
      </c>
      <c r="L118" s="3">
        <v>6.6772499999999999</v>
      </c>
      <c r="M118" s="3">
        <v>8.28857</v>
      </c>
    </row>
    <row r="119" spans="1:13" ht="15">
      <c r="A119" s="3">
        <v>580</v>
      </c>
      <c r="B119" s="3">
        <v>26.799340000000001</v>
      </c>
      <c r="C119" s="3">
        <v>24.339579999999998</v>
      </c>
      <c r="D119" s="3">
        <v>27.569600000000001</v>
      </c>
      <c r="E119" s="3">
        <v>27.679400000000001</v>
      </c>
      <c r="F119" s="3">
        <v>20.690899999999999</v>
      </c>
      <c r="G119" s="3">
        <v>27.514600000000002</v>
      </c>
      <c r="H119" s="3">
        <v>27.105699999999999</v>
      </c>
      <c r="I119" s="3">
        <v>22.161899999999999</v>
      </c>
      <c r="J119" s="3">
        <v>21.9055</v>
      </c>
      <c r="K119" s="3">
        <v>4.4433600000000002</v>
      </c>
      <c r="L119" s="3">
        <v>6.6833499999999999</v>
      </c>
      <c r="M119" s="3">
        <v>7.9956100000000001</v>
      </c>
    </row>
    <row r="120" spans="1:13" ht="15">
      <c r="A120" s="3">
        <v>585</v>
      </c>
      <c r="B120" s="3">
        <v>27.393799999999999</v>
      </c>
      <c r="C120" s="3">
        <v>25.679919999999999</v>
      </c>
      <c r="D120" s="3">
        <v>27.813700000000001</v>
      </c>
      <c r="E120" s="3">
        <v>27.844200000000001</v>
      </c>
      <c r="F120" s="3"/>
      <c r="G120" s="3"/>
      <c r="H120" s="3"/>
      <c r="I120" s="3">
        <v>21.9543</v>
      </c>
      <c r="J120" s="3">
        <v>21.9177</v>
      </c>
      <c r="K120" s="3">
        <v>4.2907700000000002</v>
      </c>
      <c r="L120" s="3">
        <v>6.6955600000000004</v>
      </c>
      <c r="M120" s="3">
        <v>7.9956100000000001</v>
      </c>
    </row>
    <row r="121" spans="1:13" ht="15">
      <c r="A121" s="3">
        <v>590</v>
      </c>
      <c r="B121" s="3">
        <v>27.490220000000001</v>
      </c>
      <c r="C121" s="3">
        <v>26.331800000000005</v>
      </c>
      <c r="D121" s="3">
        <v>28.796399999999998</v>
      </c>
      <c r="E121" s="3">
        <v>27.9968</v>
      </c>
      <c r="F121" s="3">
        <v>20.886199999999999</v>
      </c>
      <c r="G121" s="3">
        <v>27.496300000000002</v>
      </c>
      <c r="H121" s="3">
        <v>25.720199999999998</v>
      </c>
      <c r="I121" s="3">
        <v>21.9788</v>
      </c>
      <c r="J121" s="3">
        <v>21.9238</v>
      </c>
      <c r="K121" s="3">
        <v>4.2968799999999998</v>
      </c>
      <c r="L121" s="3">
        <v>6.1462399999999997</v>
      </c>
      <c r="M121" s="3">
        <v>7.9528800000000004</v>
      </c>
    </row>
    <row r="122" spans="1:13" ht="15">
      <c r="A122" s="3">
        <v>595</v>
      </c>
      <c r="B122" s="3">
        <v>29.69604</v>
      </c>
      <c r="C122" s="3">
        <v>27.215600000000002</v>
      </c>
      <c r="D122" s="3">
        <v>28.808599999999998</v>
      </c>
      <c r="E122" s="3">
        <v>27.9907</v>
      </c>
      <c r="F122" s="3"/>
      <c r="G122" s="3"/>
      <c r="H122" s="3"/>
      <c r="I122" s="3">
        <v>22.723400000000002</v>
      </c>
      <c r="J122" s="3">
        <v>22.582999999999998</v>
      </c>
      <c r="K122" s="3">
        <v>4.3090799999999998</v>
      </c>
      <c r="L122" s="3">
        <v>6.2072799999999999</v>
      </c>
      <c r="M122" s="3">
        <v>8.1848100000000006</v>
      </c>
    </row>
    <row r="123" spans="1:13" ht="15">
      <c r="A123" s="3">
        <v>600</v>
      </c>
      <c r="B123" s="3">
        <v>30.745840000000005</v>
      </c>
      <c r="C123" s="3">
        <v>26.998280000000001</v>
      </c>
      <c r="D123" s="3">
        <v>28.54</v>
      </c>
      <c r="E123" s="3">
        <v>28.814699999999998</v>
      </c>
      <c r="F123" s="3">
        <v>21.6797</v>
      </c>
      <c r="G123" s="3">
        <v>26.4099</v>
      </c>
      <c r="H123" s="3">
        <v>24.304200000000002</v>
      </c>
      <c r="I123" s="3">
        <v>22.363299999999999</v>
      </c>
      <c r="J123" s="3">
        <v>23.5107</v>
      </c>
      <c r="K123" s="3">
        <v>4.07104</v>
      </c>
      <c r="L123" s="3">
        <v>6.1889599999999998</v>
      </c>
      <c r="M123" s="3">
        <v>8.3313000000000006</v>
      </c>
    </row>
    <row r="126" spans="1:13" ht="15">
      <c r="A126" t="s">
        <v>35</v>
      </c>
      <c r="B126" s="3">
        <f>AVERAGE(B3:B123)</f>
        <v>30.251201983471066</v>
      </c>
      <c r="C126" s="3">
        <f t="shared" ref="C126:M126" si="0">AVERAGE(C3:C123)</f>
        <v>28.522980495867763</v>
      </c>
      <c r="D126" s="3">
        <f t="shared" si="0"/>
        <v>30.513644628099172</v>
      </c>
      <c r="E126">
        <f t="shared" si="0"/>
        <v>27.442568595041319</v>
      </c>
      <c r="F126">
        <f t="shared" si="0"/>
        <v>22.756911475409829</v>
      </c>
      <c r="G126">
        <f t="shared" si="0"/>
        <v>27.789706557377055</v>
      </c>
      <c r="H126">
        <f t="shared" si="0"/>
        <v>25.193818032786897</v>
      </c>
      <c r="I126">
        <f t="shared" si="0"/>
        <v>21.971650413223145</v>
      </c>
      <c r="J126">
        <f t="shared" si="0"/>
        <v>20.855965289256201</v>
      </c>
      <c r="K126">
        <f t="shared" si="0"/>
        <v>4.9726505785123987</v>
      </c>
      <c r="L126">
        <f t="shared" si="0"/>
        <v>7.1457538842975188</v>
      </c>
      <c r="M126">
        <f t="shared" si="0"/>
        <v>9.0222566115702474</v>
      </c>
    </row>
    <row r="127" spans="1:13" ht="15">
      <c r="A127" t="s">
        <v>0</v>
      </c>
      <c r="B127" s="3">
        <f>_xlfn.STDEV.S(B3:B123)</f>
        <v>2.1895325851261878</v>
      </c>
      <c r="C127" s="3">
        <f t="shared" ref="C127:L127" si="1">_xlfn.STDEV.S(C3:C123)</f>
        <v>1.8265000310310475</v>
      </c>
      <c r="D127" s="3">
        <f t="shared" si="1"/>
        <v>2.1971410978037809</v>
      </c>
      <c r="E127">
        <f t="shared" si="1"/>
        <v>1.6637962320665483</v>
      </c>
      <c r="F127">
        <f t="shared" si="1"/>
        <v>1.6757654247237153</v>
      </c>
      <c r="G127">
        <f t="shared" si="1"/>
        <v>1.8323170235950672</v>
      </c>
      <c r="H127">
        <f t="shared" si="1"/>
        <v>2.0918204689144329</v>
      </c>
      <c r="I127">
        <f t="shared" si="1"/>
        <v>1.6523439505302739</v>
      </c>
      <c r="J127">
        <f t="shared" si="1"/>
        <v>1.3669460664629227</v>
      </c>
      <c r="K127">
        <f t="shared" si="1"/>
        <v>0.35436178367664856</v>
      </c>
      <c r="L127">
        <f t="shared" si="1"/>
        <v>0.55201474999069233</v>
      </c>
      <c r="M127">
        <f>_xlfn.STDEV.S(M3:M123)</f>
        <v>0.70253843977578179</v>
      </c>
    </row>
    <row r="129" spans="3:13">
      <c r="C129" t="s">
        <v>58</v>
      </c>
      <c r="D129">
        <f>AVERAGE(B3:D123)</f>
        <v>29.762609035812702</v>
      </c>
    </row>
    <row r="130" spans="3:13">
      <c r="C130" t="s">
        <v>31</v>
      </c>
      <c r="D130">
        <f>_xlfn.STDEV.S(B3:D123)</f>
        <v>2.2532875595493329</v>
      </c>
    </row>
    <row r="132" spans="3:13">
      <c r="C132" t="s">
        <v>59</v>
      </c>
      <c r="D132">
        <f>(D126-$D$129)/$D$130</f>
        <v>0.33330658978860239</v>
      </c>
      <c r="E132">
        <f>(E126-$D$129)/$D$130</f>
        <v>-1.0296246615036566</v>
      </c>
      <c r="F132">
        <f t="shared" ref="F132:M132" si="2">(F126-$D$129)/$D$130</f>
        <v>-3.1091005365529294</v>
      </c>
      <c r="G132">
        <f t="shared" si="2"/>
        <v>-0.87556622326101818</v>
      </c>
      <c r="H132">
        <f t="shared" si="2"/>
        <v>-2.0276111602637981</v>
      </c>
      <c r="I132">
        <f t="shared" si="2"/>
        <v>-3.4575962528936084</v>
      </c>
      <c r="J132">
        <f t="shared" si="2"/>
        <v>-3.9527328453088639</v>
      </c>
      <c r="K132">
        <f t="shared" si="2"/>
        <v>-11.001684339951</v>
      </c>
      <c r="L132">
        <f t="shared" si="2"/>
        <v>-10.037269790828939</v>
      </c>
      <c r="M132">
        <f t="shared" si="2"/>
        <v>-9.2044853912878342</v>
      </c>
    </row>
    <row r="133" spans="3:13">
      <c r="C133" t="s">
        <v>60</v>
      </c>
      <c r="D133">
        <f>D127/$D$130</f>
        <v>0.9750824250071386</v>
      </c>
      <c r="E133">
        <f t="shared" ref="E133:L133" si="3">E127/$D$130</f>
        <v>0.7383861083399913</v>
      </c>
      <c r="F133">
        <f t="shared" si="3"/>
        <v>0.74369798813378063</v>
      </c>
      <c r="G133">
        <f t="shared" si="3"/>
        <v>0.81317496110507015</v>
      </c>
      <c r="H133">
        <f t="shared" si="3"/>
        <v>0.92834155145861885</v>
      </c>
      <c r="I133">
        <f t="shared" si="3"/>
        <v>0.73330363163268419</v>
      </c>
      <c r="J133">
        <f t="shared" si="3"/>
        <v>0.60664519300693154</v>
      </c>
      <c r="K133">
        <f t="shared" si="3"/>
        <v>0.15726434123992697</v>
      </c>
      <c r="L133">
        <f t="shared" si="3"/>
        <v>0.2449819365714235</v>
      </c>
      <c r="M133">
        <f>M127/$D$130</f>
        <v>0.31178374761732253</v>
      </c>
    </row>
  </sheetData>
  <sortState ref="F3:I123">
    <sortCondition ref="I3:I123"/>
  </sortState>
  <pageMargins left="0.7" right="0.7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3"/>
  <sheetViews>
    <sheetView topLeftCell="A99" workbookViewId="0">
      <selection activeCell="B126" sqref="B126:D127"/>
    </sheetView>
  </sheetViews>
  <sheetFormatPr baseColWidth="10" defaultColWidth="8.83203125" defaultRowHeight="14" x14ac:dyDescent="0"/>
  <cols>
    <col min="1" max="1" width="13.83203125" bestFit="1" customWidth="1"/>
    <col min="2" max="2" width="14.83203125" bestFit="1" customWidth="1"/>
    <col min="3" max="3" width="13.83203125" bestFit="1" customWidth="1"/>
    <col min="4" max="4" width="12.33203125" customWidth="1"/>
    <col min="5" max="5" width="9.5" bestFit="1" customWidth="1"/>
    <col min="6" max="10" width="10.5" bestFit="1" customWidth="1"/>
  </cols>
  <sheetData>
    <row r="2" spans="1:11" ht="15">
      <c r="A2" s="7" t="s">
        <v>36</v>
      </c>
      <c r="B2" s="7" t="s">
        <v>37</v>
      </c>
      <c r="C2" s="7" t="s">
        <v>38</v>
      </c>
      <c r="D2" s="7" t="s">
        <v>39</v>
      </c>
      <c r="E2" s="7" t="s">
        <v>49</v>
      </c>
      <c r="F2" s="7" t="s">
        <v>50</v>
      </c>
      <c r="G2" s="7" t="s">
        <v>42</v>
      </c>
      <c r="H2" s="7" t="s">
        <v>51</v>
      </c>
      <c r="I2" s="7" t="s">
        <v>44</v>
      </c>
      <c r="J2" s="7" t="s">
        <v>52</v>
      </c>
      <c r="K2" s="7" t="s">
        <v>53</v>
      </c>
    </row>
    <row r="3" spans="1:11" ht="15">
      <c r="A3" s="8">
        <v>0</v>
      </c>
      <c r="B3" s="8">
        <v>35.284399999999998</v>
      </c>
      <c r="C3" s="8">
        <v>31.829799999999999</v>
      </c>
      <c r="D3" s="8">
        <v>35.589599999999997</v>
      </c>
      <c r="E3" s="8">
        <v>34.710700000000003</v>
      </c>
      <c r="F3" s="8">
        <v>43.212899999999998</v>
      </c>
      <c r="G3" s="8">
        <v>37.609900000000003</v>
      </c>
      <c r="H3" s="8">
        <v>33.648699999999998</v>
      </c>
      <c r="I3" s="8">
        <v>35.705599999999997</v>
      </c>
      <c r="J3" s="8">
        <v>45.068399999999997</v>
      </c>
      <c r="K3" s="8">
        <v>37.780799999999999</v>
      </c>
    </row>
    <row r="4" spans="1:11" ht="15">
      <c r="A4" s="8">
        <v>5</v>
      </c>
      <c r="B4" s="8">
        <v>35.124499999999998</v>
      </c>
      <c r="C4" s="8">
        <v>32.067860000000003</v>
      </c>
      <c r="D4" s="8">
        <v>35.253900000000002</v>
      </c>
      <c r="E4" s="8">
        <v>35.360100000000003</v>
      </c>
      <c r="F4" s="8">
        <v>41.024160000000002</v>
      </c>
      <c r="G4" s="8">
        <v>36.534439999999996</v>
      </c>
      <c r="H4" s="8">
        <v>32.266860000000001</v>
      </c>
      <c r="I4" s="8">
        <v>34.765639999999998</v>
      </c>
      <c r="J4" s="8">
        <v>43.176279999999998</v>
      </c>
      <c r="K4" s="8">
        <v>37.875959999999999</v>
      </c>
    </row>
    <row r="5" spans="1:11" ht="15">
      <c r="A5" s="8">
        <v>10</v>
      </c>
      <c r="B5" s="8">
        <v>34.919440000000002</v>
      </c>
      <c r="C5" s="8">
        <v>32.235120000000002</v>
      </c>
      <c r="D5" s="8">
        <v>35.638399999999997</v>
      </c>
      <c r="E5" s="8">
        <v>35.0122</v>
      </c>
      <c r="F5" s="8">
        <v>42.111820000000002</v>
      </c>
      <c r="G5" s="8">
        <v>35.667740000000002</v>
      </c>
      <c r="H5" s="8">
        <v>32.255859999999998</v>
      </c>
      <c r="I5" s="8">
        <v>33.498559999999998</v>
      </c>
      <c r="J5" s="8">
        <v>43.300800000000002</v>
      </c>
      <c r="K5" s="8">
        <v>39.034419999999997</v>
      </c>
    </row>
    <row r="6" spans="1:11" ht="15">
      <c r="A6" s="8">
        <v>15</v>
      </c>
      <c r="B6" s="8">
        <v>34.5764</v>
      </c>
      <c r="C6" s="8">
        <v>32.297359999999998</v>
      </c>
      <c r="D6" s="8">
        <v>35.405299999999997</v>
      </c>
      <c r="E6" s="8">
        <v>35.543219999999998</v>
      </c>
      <c r="F6" s="8">
        <v>41.787100000000002</v>
      </c>
      <c r="G6" s="8">
        <v>35.900880000000001</v>
      </c>
      <c r="H6" s="8">
        <v>32.313200000000002</v>
      </c>
      <c r="I6" s="8">
        <v>35.761740000000003</v>
      </c>
      <c r="J6" s="8">
        <v>42.136200000000002</v>
      </c>
      <c r="K6" s="8">
        <v>37.764899999999997</v>
      </c>
    </row>
    <row r="7" spans="1:11" ht="15">
      <c r="A7" s="8">
        <v>20</v>
      </c>
      <c r="B7" s="8">
        <v>34.555660000000003</v>
      </c>
      <c r="C7" s="8">
        <v>30.998560000000001</v>
      </c>
      <c r="D7" s="8">
        <v>36.571019999999997</v>
      </c>
      <c r="E7" s="8">
        <v>35.279539999999997</v>
      </c>
      <c r="F7" s="8">
        <v>41.613759999999999</v>
      </c>
      <c r="G7" s="8">
        <v>36.015639999999998</v>
      </c>
      <c r="H7" s="8">
        <v>30.35398</v>
      </c>
      <c r="I7" s="8">
        <v>36.701659999999997</v>
      </c>
      <c r="J7" s="8">
        <v>42.182639999999999</v>
      </c>
      <c r="K7" s="8">
        <v>37.761200000000002</v>
      </c>
    </row>
    <row r="8" spans="1:11" ht="15">
      <c r="A8" s="8">
        <v>25</v>
      </c>
      <c r="B8" s="8">
        <v>31.84328</v>
      </c>
      <c r="C8" s="8">
        <v>30.252680000000002</v>
      </c>
      <c r="D8" s="8">
        <v>36.867660000000001</v>
      </c>
      <c r="E8" s="8">
        <v>35.383299999999998</v>
      </c>
      <c r="F8" s="8">
        <v>40.323459999999997</v>
      </c>
      <c r="G8" s="8">
        <v>35.434559999999998</v>
      </c>
      <c r="H8" s="8">
        <v>30.30152</v>
      </c>
      <c r="I8" s="8">
        <v>35.914319999999996</v>
      </c>
      <c r="J8" s="8">
        <v>42.614739999999998</v>
      </c>
      <c r="K8" s="8">
        <v>38.231200000000001</v>
      </c>
    </row>
    <row r="9" spans="1:11" ht="15">
      <c r="A9" s="8">
        <v>30</v>
      </c>
      <c r="B9" s="8">
        <v>32.690440000000002</v>
      </c>
      <c r="C9" s="8">
        <v>32.099620000000002</v>
      </c>
      <c r="D9" s="8">
        <v>37.120359999999998</v>
      </c>
      <c r="E9" s="8">
        <v>35.29542</v>
      </c>
      <c r="F9" s="8">
        <v>40.61036</v>
      </c>
      <c r="G9" s="8">
        <v>36.566160000000004</v>
      </c>
      <c r="H9" s="8">
        <v>29.390879999999999</v>
      </c>
      <c r="I9" s="8">
        <v>34.263919999999999</v>
      </c>
      <c r="J9" s="8">
        <v>43.770760000000003</v>
      </c>
      <c r="K9" s="8">
        <v>38.00168</v>
      </c>
    </row>
    <row r="10" spans="1:11" ht="15">
      <c r="A10" s="8">
        <v>35</v>
      </c>
      <c r="B10" s="8">
        <v>33.31176</v>
      </c>
      <c r="C10" s="8">
        <v>33.55348</v>
      </c>
      <c r="D10" s="8">
        <v>37.019039999999997</v>
      </c>
      <c r="E10" s="8">
        <v>35.826419999999999</v>
      </c>
      <c r="F10" s="8">
        <v>39.982900000000001</v>
      </c>
      <c r="G10" s="8">
        <v>35.740960000000001</v>
      </c>
      <c r="H10" s="8">
        <v>30.681139999999999</v>
      </c>
      <c r="I10" s="8">
        <v>35.45532</v>
      </c>
      <c r="J10" s="8">
        <v>42.948</v>
      </c>
      <c r="K10" s="8">
        <v>37.886980000000001</v>
      </c>
    </row>
    <row r="11" spans="1:11" ht="15">
      <c r="A11" s="8">
        <v>40</v>
      </c>
      <c r="B11" s="8">
        <v>32.130119999999998</v>
      </c>
      <c r="C11" s="8">
        <v>31.812760000000001</v>
      </c>
      <c r="D11" s="8">
        <v>37.614759999999997</v>
      </c>
      <c r="E11" s="8">
        <v>36.115740000000002</v>
      </c>
      <c r="F11" s="8">
        <v>40.557859999999998</v>
      </c>
      <c r="G11" s="8">
        <v>35.842320000000001</v>
      </c>
      <c r="H11" s="8">
        <v>30.83494</v>
      </c>
      <c r="I11" s="8">
        <v>35.113520000000001</v>
      </c>
      <c r="J11" s="8">
        <v>43.695059999999998</v>
      </c>
      <c r="K11" s="8">
        <v>37.883299999999998</v>
      </c>
    </row>
    <row r="12" spans="1:11" ht="15">
      <c r="A12" s="8">
        <v>45</v>
      </c>
      <c r="B12" s="8">
        <v>33.835459999999998</v>
      </c>
      <c r="C12" s="8">
        <v>31.235340000000001</v>
      </c>
      <c r="D12" s="8">
        <v>36.580820000000003</v>
      </c>
      <c r="E12" s="8">
        <v>35.980200000000004</v>
      </c>
      <c r="F12" s="8">
        <v>39.991459999999996</v>
      </c>
      <c r="G12" s="8">
        <v>34.457999999999998</v>
      </c>
      <c r="H12" s="8">
        <v>29.66554</v>
      </c>
      <c r="I12" s="8">
        <v>34.54468</v>
      </c>
      <c r="J12" s="8">
        <v>42.894260000000003</v>
      </c>
      <c r="K12" s="8">
        <v>38.266620000000003</v>
      </c>
    </row>
    <row r="13" spans="1:11" ht="15">
      <c r="A13" s="8">
        <v>50</v>
      </c>
      <c r="B13" s="8">
        <v>33.828139999999998</v>
      </c>
      <c r="C13" s="8">
        <v>31.929919999999999</v>
      </c>
      <c r="D13" s="8">
        <v>35.135480000000001</v>
      </c>
      <c r="E13" s="8">
        <v>35.611559999999997</v>
      </c>
      <c r="F13" s="8">
        <v>39.732640000000004</v>
      </c>
      <c r="G13" s="8">
        <v>34.310299999999998</v>
      </c>
      <c r="H13" s="8">
        <v>28.693860000000001</v>
      </c>
      <c r="I13" s="8">
        <v>34.771740000000001</v>
      </c>
      <c r="J13" s="8">
        <v>42.257100000000001</v>
      </c>
      <c r="K13" s="8">
        <v>39.439720000000001</v>
      </c>
    </row>
    <row r="14" spans="1:11" ht="15">
      <c r="A14" s="8">
        <v>55</v>
      </c>
      <c r="B14" s="8">
        <v>33.690179999999998</v>
      </c>
      <c r="C14" s="8">
        <v>32.221679999999999</v>
      </c>
      <c r="D14" s="8">
        <v>36.793219999999998</v>
      </c>
      <c r="E14" s="8">
        <v>35.506599999999999</v>
      </c>
      <c r="F14" s="8">
        <v>40.047600000000003</v>
      </c>
      <c r="G14" s="8">
        <v>33.86842</v>
      </c>
      <c r="H14" s="8">
        <v>29.628920000000001</v>
      </c>
      <c r="I14" s="8">
        <v>37.167960000000001</v>
      </c>
      <c r="J14" s="8">
        <v>41.079099999999997</v>
      </c>
      <c r="K14" s="8">
        <v>39.439720000000001</v>
      </c>
    </row>
    <row r="15" spans="1:11" ht="15">
      <c r="A15" s="8">
        <v>60</v>
      </c>
      <c r="B15" s="8">
        <v>33.339840000000002</v>
      </c>
      <c r="C15" s="8">
        <v>31.813960000000002</v>
      </c>
      <c r="D15" s="8">
        <v>37.214379999999998</v>
      </c>
      <c r="E15" s="8">
        <v>34.807099999999998</v>
      </c>
      <c r="F15" s="8">
        <v>39.823</v>
      </c>
      <c r="G15" s="8">
        <v>35.491979999999998</v>
      </c>
      <c r="H15" s="8">
        <v>30.993680000000001</v>
      </c>
      <c r="I15" s="8">
        <v>35.346699999999998</v>
      </c>
      <c r="J15" s="8">
        <v>41.043700000000001</v>
      </c>
      <c r="K15" s="8">
        <v>40.535879999999999</v>
      </c>
    </row>
    <row r="16" spans="1:11" ht="15">
      <c r="A16" s="8">
        <v>65</v>
      </c>
      <c r="B16" s="8">
        <v>34.617959999999997</v>
      </c>
      <c r="C16" s="8">
        <v>29.282260000000001</v>
      </c>
      <c r="D16" s="8">
        <v>37.171599999999998</v>
      </c>
      <c r="E16" s="8">
        <v>35.393079999999998</v>
      </c>
      <c r="F16" s="8">
        <v>39.799779999999998</v>
      </c>
      <c r="G16" s="8">
        <v>33.171399999999998</v>
      </c>
      <c r="H16" s="8">
        <v>33.488779999999998</v>
      </c>
      <c r="I16" s="8">
        <v>33.355699999999999</v>
      </c>
      <c r="J16" s="8">
        <v>42.432879999999997</v>
      </c>
      <c r="K16" s="8">
        <v>39.748559999999998</v>
      </c>
    </row>
    <row r="17" spans="1:11" ht="15">
      <c r="A17" s="8">
        <v>70</v>
      </c>
      <c r="B17" s="8">
        <v>35.30274</v>
      </c>
      <c r="C17" s="8">
        <v>30.76172</v>
      </c>
      <c r="D17" s="8">
        <v>35.687240000000003</v>
      </c>
      <c r="E17" s="8">
        <v>35.218499999999999</v>
      </c>
      <c r="F17" s="8">
        <v>39.565420000000003</v>
      </c>
      <c r="G17" s="8">
        <v>34.65334</v>
      </c>
      <c r="H17" s="8">
        <v>34.664279999999998</v>
      </c>
      <c r="I17" s="8">
        <v>34.891379999999998</v>
      </c>
      <c r="J17" s="8">
        <v>40.074480000000001</v>
      </c>
      <c r="K17" s="8">
        <v>40.290520000000001</v>
      </c>
    </row>
    <row r="18" spans="1:11" ht="15">
      <c r="A18" s="8">
        <v>75</v>
      </c>
      <c r="B18" s="8">
        <v>35.8264</v>
      </c>
      <c r="C18" s="8">
        <v>31.73218</v>
      </c>
      <c r="D18" s="8">
        <v>33.884279999999997</v>
      </c>
      <c r="E18" s="8">
        <v>35.932600000000001</v>
      </c>
      <c r="F18" s="8">
        <v>38.734119999999997</v>
      </c>
      <c r="G18" s="8">
        <v>33.42774</v>
      </c>
      <c r="H18" s="8">
        <v>34.681420000000003</v>
      </c>
      <c r="I18" s="8">
        <v>33.642600000000002</v>
      </c>
      <c r="J18" s="8">
        <v>42.963859999999997</v>
      </c>
      <c r="K18" s="8">
        <v>39.191899999999997</v>
      </c>
    </row>
    <row r="19" spans="1:11" ht="15">
      <c r="A19" s="8">
        <v>80</v>
      </c>
      <c r="B19" s="8">
        <v>37.127679999999998</v>
      </c>
      <c r="C19" s="8">
        <v>30.993639999999999</v>
      </c>
      <c r="D19" s="8">
        <v>35.190440000000002</v>
      </c>
      <c r="E19" s="8">
        <v>36.376959999999997</v>
      </c>
      <c r="F19" s="8">
        <v>38.254399999999997</v>
      </c>
      <c r="G19" s="8">
        <v>33.027360000000002</v>
      </c>
      <c r="H19" s="8">
        <v>33.212879999999998</v>
      </c>
      <c r="I19" s="8">
        <v>34.591059999999999</v>
      </c>
      <c r="J19" s="8">
        <v>41.41236</v>
      </c>
      <c r="K19" s="8">
        <v>39.168680000000002</v>
      </c>
    </row>
    <row r="20" spans="1:11" ht="15">
      <c r="A20" s="8">
        <v>85</v>
      </c>
      <c r="B20" s="8">
        <v>39.01614</v>
      </c>
      <c r="C20" s="8">
        <v>30.413799999999998</v>
      </c>
      <c r="D20" s="8">
        <v>35.29054</v>
      </c>
      <c r="E20" s="8">
        <v>35.655520000000003</v>
      </c>
      <c r="F20" s="8">
        <v>39.145519999999998</v>
      </c>
      <c r="G20" s="8">
        <v>33.29956</v>
      </c>
      <c r="H20" s="8">
        <v>31.929939999999998</v>
      </c>
      <c r="I20" s="8">
        <v>35.48218</v>
      </c>
      <c r="J20" s="8">
        <v>40.955820000000003</v>
      </c>
      <c r="K20" s="8">
        <v>39.206539999999997</v>
      </c>
    </row>
    <row r="21" spans="1:11" ht="15">
      <c r="A21" s="8">
        <v>90</v>
      </c>
      <c r="B21" s="8">
        <v>39.320079999999997</v>
      </c>
      <c r="C21" s="8">
        <v>28.963619999999999</v>
      </c>
      <c r="D21" s="8">
        <v>33.74024</v>
      </c>
      <c r="E21" s="8">
        <v>35.551740000000002</v>
      </c>
      <c r="F21" s="8">
        <v>39.21266</v>
      </c>
      <c r="G21" s="8">
        <v>33.692599999999999</v>
      </c>
      <c r="H21" s="8">
        <v>32.271740000000001</v>
      </c>
      <c r="I21" s="8">
        <v>37.484119999999997</v>
      </c>
      <c r="J21" s="8">
        <v>41.472160000000002</v>
      </c>
      <c r="K21" s="8">
        <v>38.730460000000001</v>
      </c>
    </row>
    <row r="22" spans="1:11" ht="15">
      <c r="A22" s="8">
        <v>95</v>
      </c>
      <c r="B22" s="8">
        <v>37.781979999999997</v>
      </c>
      <c r="C22" s="8">
        <v>31.914059999999999</v>
      </c>
      <c r="D22" s="8">
        <v>33.079839999999997</v>
      </c>
      <c r="E22" s="8">
        <v>35.21116</v>
      </c>
      <c r="F22" s="8">
        <v>37.801499999999997</v>
      </c>
      <c r="G22" s="8">
        <v>34.407960000000003</v>
      </c>
      <c r="H22" s="8">
        <v>31.22072</v>
      </c>
      <c r="I22" s="8">
        <v>34.519019999999998</v>
      </c>
      <c r="J22" s="8">
        <v>41.881100000000004</v>
      </c>
      <c r="K22" s="8">
        <v>38.144539999999999</v>
      </c>
    </row>
    <row r="23" spans="1:11" ht="15">
      <c r="A23" s="8">
        <v>100</v>
      </c>
      <c r="B23" s="8">
        <v>35.815399999999997</v>
      </c>
      <c r="C23" s="8">
        <v>31.514900000000001</v>
      </c>
      <c r="D23" s="8">
        <v>35.12574</v>
      </c>
      <c r="E23" s="8">
        <v>36.828620000000001</v>
      </c>
      <c r="F23" s="8">
        <v>37.556159999999998</v>
      </c>
      <c r="G23" s="8">
        <v>34.4983</v>
      </c>
      <c r="H23" s="8">
        <v>30.4712</v>
      </c>
      <c r="I23" s="8">
        <v>35.79224</v>
      </c>
      <c r="J23" s="8">
        <v>43.524140000000003</v>
      </c>
      <c r="K23" s="8">
        <v>38.43506</v>
      </c>
    </row>
    <row r="24" spans="1:11" ht="15">
      <c r="A24" s="8">
        <v>105</v>
      </c>
      <c r="B24" s="8">
        <v>33.830539999999999</v>
      </c>
      <c r="C24" s="8">
        <v>30.549320000000002</v>
      </c>
      <c r="D24" s="8">
        <v>35.616459999999996</v>
      </c>
      <c r="E24" s="8">
        <v>35.838619999999999</v>
      </c>
      <c r="F24" s="8">
        <v>37.458500000000001</v>
      </c>
      <c r="G24" s="8">
        <v>33.156739999999999</v>
      </c>
      <c r="H24" s="8">
        <v>31.593019999999999</v>
      </c>
      <c r="I24" s="8">
        <v>36.74924</v>
      </c>
      <c r="J24" s="8">
        <v>41.932360000000003</v>
      </c>
      <c r="K24" s="8">
        <v>37.531759999999998</v>
      </c>
    </row>
    <row r="25" spans="1:11" ht="15">
      <c r="A25" s="8">
        <v>110</v>
      </c>
      <c r="B25" s="8">
        <v>36.290280000000003</v>
      </c>
      <c r="C25" s="8">
        <v>31.07302</v>
      </c>
      <c r="D25" s="8">
        <v>37.432859999999998</v>
      </c>
      <c r="E25" s="8">
        <v>35.96678</v>
      </c>
      <c r="F25" s="8">
        <v>36.73706</v>
      </c>
      <c r="G25" s="8">
        <v>33.146999999999998</v>
      </c>
      <c r="H25" s="8">
        <v>32.631860000000003</v>
      </c>
      <c r="I25" s="8">
        <v>35.648180000000004</v>
      </c>
      <c r="J25" s="8">
        <v>42.141100000000002</v>
      </c>
      <c r="K25" s="8">
        <v>38.140860000000004</v>
      </c>
    </row>
    <row r="26" spans="1:11" ht="15">
      <c r="A26" s="8">
        <v>115</v>
      </c>
      <c r="B26" s="8">
        <v>36.185299999999998</v>
      </c>
      <c r="C26" s="8">
        <v>30.850860000000001</v>
      </c>
      <c r="D26" s="8">
        <v>38.670639999999999</v>
      </c>
      <c r="E26" s="8">
        <v>36.7102</v>
      </c>
      <c r="F26" s="8">
        <v>36.934800000000003</v>
      </c>
      <c r="G26" s="8">
        <v>33.172620000000002</v>
      </c>
      <c r="H26" s="8">
        <v>31.90184</v>
      </c>
      <c r="I26" s="8">
        <v>36.601559999999999</v>
      </c>
      <c r="J26" s="8">
        <v>42.13138</v>
      </c>
      <c r="K26" s="8">
        <v>37.200920000000004</v>
      </c>
    </row>
    <row r="27" spans="1:11" ht="15">
      <c r="A27" s="8">
        <v>120</v>
      </c>
      <c r="B27" s="8">
        <v>35.790999999999997</v>
      </c>
      <c r="C27" s="8">
        <v>30.905760000000001</v>
      </c>
      <c r="D27" s="8">
        <v>38.681640000000002</v>
      </c>
      <c r="E27" s="8">
        <v>35.932639999999999</v>
      </c>
      <c r="F27" s="8">
        <v>37.465800000000002</v>
      </c>
      <c r="G27" s="8">
        <v>33.569319999999998</v>
      </c>
      <c r="H27" s="8">
        <v>30.830079999999999</v>
      </c>
      <c r="I27" s="8">
        <v>37.818579999999997</v>
      </c>
      <c r="J27" s="8">
        <v>42.464599999999997</v>
      </c>
      <c r="K27" s="8">
        <v>37.490220000000001</v>
      </c>
    </row>
    <row r="28" spans="1:11" ht="15">
      <c r="A28" s="8">
        <v>125</v>
      </c>
      <c r="B28" s="8">
        <v>35.863019999999999</v>
      </c>
      <c r="C28" s="8">
        <v>30.043939999999999</v>
      </c>
      <c r="D28" s="8">
        <v>39.086919999999999</v>
      </c>
      <c r="E28" s="8">
        <v>34.223660000000002</v>
      </c>
      <c r="F28" s="8">
        <v>36.545400000000001</v>
      </c>
      <c r="G28" s="8">
        <v>33.00658</v>
      </c>
      <c r="H28" s="8">
        <v>29.694839999999999</v>
      </c>
      <c r="I28" s="8">
        <v>37.587879999999998</v>
      </c>
      <c r="J28" s="8">
        <v>42.471899999999998</v>
      </c>
      <c r="K28" s="8">
        <v>37.05688</v>
      </c>
    </row>
    <row r="29" spans="1:11" ht="15">
      <c r="A29" s="8">
        <v>130</v>
      </c>
      <c r="B29" s="8">
        <v>35.023180000000004</v>
      </c>
      <c r="C29" s="8">
        <v>33.055439999999997</v>
      </c>
      <c r="D29" s="8">
        <v>39.32132</v>
      </c>
      <c r="E29" s="8">
        <v>34.918199999999999</v>
      </c>
      <c r="F29" s="8">
        <v>36.481940000000002</v>
      </c>
      <c r="G29" s="8">
        <v>32.28396</v>
      </c>
      <c r="H29" s="8">
        <v>30.28322</v>
      </c>
      <c r="I29" s="8">
        <v>38.109139999999996</v>
      </c>
      <c r="J29" s="8">
        <v>43.170160000000003</v>
      </c>
      <c r="K29" s="8">
        <v>37.094720000000002</v>
      </c>
    </row>
    <row r="30" spans="1:11" ht="15">
      <c r="A30" s="8">
        <v>135</v>
      </c>
      <c r="B30" s="8">
        <v>35.141620000000003</v>
      </c>
      <c r="C30" s="8">
        <v>32.103279999999998</v>
      </c>
      <c r="D30" s="8">
        <v>38.341059999999999</v>
      </c>
      <c r="E30" s="8">
        <v>35.388179999999998</v>
      </c>
      <c r="F30" s="8">
        <v>36.798119999999997</v>
      </c>
      <c r="G30" s="8">
        <v>33.347180000000002</v>
      </c>
      <c r="H30" s="8">
        <v>32.14846</v>
      </c>
      <c r="I30" s="8">
        <v>38.477820000000001</v>
      </c>
      <c r="J30" s="8">
        <v>43.232439999999997</v>
      </c>
      <c r="K30" s="8">
        <v>37.574460000000002</v>
      </c>
    </row>
    <row r="31" spans="1:11" ht="15">
      <c r="A31" s="8">
        <v>140</v>
      </c>
      <c r="B31" s="8">
        <v>35.368639999999999</v>
      </c>
      <c r="C31" s="8">
        <v>32.23386</v>
      </c>
      <c r="D31" s="8">
        <v>38.090820000000001</v>
      </c>
      <c r="E31" s="8">
        <v>34.990220000000001</v>
      </c>
      <c r="F31" s="8">
        <v>38.145719999999997</v>
      </c>
      <c r="G31" s="8">
        <v>32.46828</v>
      </c>
      <c r="H31" s="8">
        <v>32.49756</v>
      </c>
      <c r="I31" s="8">
        <v>40.965580000000003</v>
      </c>
      <c r="J31" s="8">
        <v>45.156239999999997</v>
      </c>
      <c r="K31" s="8">
        <v>37.220460000000003</v>
      </c>
    </row>
    <row r="32" spans="1:11" ht="15">
      <c r="A32" s="8">
        <v>145</v>
      </c>
      <c r="B32" s="8">
        <v>34.725340000000003</v>
      </c>
      <c r="C32" s="8">
        <v>33.57546</v>
      </c>
      <c r="D32" s="8">
        <v>38.478999999999999</v>
      </c>
      <c r="E32" s="8">
        <v>35.791040000000002</v>
      </c>
      <c r="F32" s="8">
        <v>39.307879999999997</v>
      </c>
      <c r="G32" s="8">
        <v>31.920159999999999</v>
      </c>
      <c r="H32" s="8">
        <v>30.4419</v>
      </c>
      <c r="I32" s="8">
        <v>37.075200000000002</v>
      </c>
      <c r="J32" s="8">
        <v>44.437240000000003</v>
      </c>
      <c r="K32" s="8">
        <v>37.94068</v>
      </c>
    </row>
    <row r="33" spans="1:11" ht="15">
      <c r="A33" s="8">
        <v>150</v>
      </c>
      <c r="B33" s="8">
        <v>36.177979999999998</v>
      </c>
      <c r="C33" s="8">
        <v>34.511719999999997</v>
      </c>
      <c r="D33" s="8">
        <v>36.166980000000002</v>
      </c>
      <c r="E33" s="8">
        <v>35.985120000000002</v>
      </c>
      <c r="F33" s="8">
        <v>38.850079999999998</v>
      </c>
      <c r="G33" s="8">
        <v>34.52026</v>
      </c>
      <c r="H33" s="8">
        <v>31.5259</v>
      </c>
      <c r="I33" s="8">
        <v>39.040500000000002</v>
      </c>
      <c r="J33" s="8">
        <v>43.837899999999998</v>
      </c>
      <c r="K33" s="8">
        <v>37.689239999999998</v>
      </c>
    </row>
    <row r="34" spans="1:11" ht="15">
      <c r="A34" s="8">
        <v>155</v>
      </c>
      <c r="B34" s="8">
        <v>37.575699999999998</v>
      </c>
      <c r="C34" s="8">
        <v>33.881819999999998</v>
      </c>
      <c r="D34" s="8">
        <v>38.59252</v>
      </c>
      <c r="E34" s="8">
        <v>35.533439999999999</v>
      </c>
      <c r="F34" s="8">
        <v>38.593780000000002</v>
      </c>
      <c r="G34" s="8">
        <v>33.057859999999998</v>
      </c>
      <c r="H34" s="8">
        <v>31.02298</v>
      </c>
      <c r="I34" s="8">
        <v>37.596440000000001</v>
      </c>
      <c r="J34" s="8">
        <v>43.634059999999998</v>
      </c>
      <c r="K34" s="8">
        <v>37.519559999999998</v>
      </c>
    </row>
    <row r="35" spans="1:11" ht="15">
      <c r="A35" s="8">
        <v>160</v>
      </c>
      <c r="B35" s="8">
        <v>37.617199999999997</v>
      </c>
      <c r="C35" s="8">
        <v>32.052</v>
      </c>
      <c r="D35" s="8">
        <v>39.506860000000003</v>
      </c>
      <c r="E35" s="8">
        <v>35.513919999999999</v>
      </c>
      <c r="F35" s="8">
        <v>39.256599999999999</v>
      </c>
      <c r="G35" s="8">
        <v>34.77176</v>
      </c>
      <c r="H35" s="8">
        <v>30.596920000000001</v>
      </c>
      <c r="I35" s="8">
        <v>35.96434</v>
      </c>
      <c r="J35" s="8">
        <v>43.074979999999996</v>
      </c>
      <c r="K35" s="8">
        <v>36.85792</v>
      </c>
    </row>
    <row r="36" spans="1:11" ht="15">
      <c r="A36" s="8">
        <v>165</v>
      </c>
      <c r="B36" s="8">
        <v>37.697719999999997</v>
      </c>
      <c r="C36" s="8">
        <v>31.967759999999998</v>
      </c>
      <c r="D36" s="8">
        <v>38.909939999999999</v>
      </c>
      <c r="E36" s="8">
        <v>35.585940000000001</v>
      </c>
      <c r="F36" s="8">
        <v>39.259039999999999</v>
      </c>
      <c r="G36" s="8">
        <v>33.131120000000003</v>
      </c>
      <c r="H36" s="8">
        <v>30.595700000000001</v>
      </c>
      <c r="I36" s="8">
        <v>37.795380000000002</v>
      </c>
      <c r="J36" s="8">
        <v>45.183100000000003</v>
      </c>
      <c r="K36" s="8">
        <v>37.51952</v>
      </c>
    </row>
    <row r="37" spans="1:11" ht="15">
      <c r="A37" s="8">
        <v>170</v>
      </c>
      <c r="B37" s="8">
        <v>36.84084</v>
      </c>
      <c r="C37" s="8">
        <v>33.852559999999997</v>
      </c>
      <c r="D37" s="8">
        <v>38.172620000000002</v>
      </c>
      <c r="E37" s="8">
        <v>35.286859999999997</v>
      </c>
      <c r="F37" s="8">
        <v>40.238059999999997</v>
      </c>
      <c r="G37" s="8">
        <v>32.803939999999997</v>
      </c>
      <c r="H37" s="8">
        <v>30.37472</v>
      </c>
      <c r="I37" s="8">
        <v>37.547580000000004</v>
      </c>
      <c r="J37" s="8">
        <v>46.058320000000002</v>
      </c>
      <c r="K37" s="8">
        <v>37.141100000000002</v>
      </c>
    </row>
    <row r="38" spans="1:11" ht="15">
      <c r="A38" s="8">
        <v>175</v>
      </c>
      <c r="B38" s="8">
        <v>37.242460000000001</v>
      </c>
      <c r="C38" s="8">
        <v>34.497100000000003</v>
      </c>
      <c r="D38" s="8">
        <v>36.38306</v>
      </c>
      <c r="E38" s="8">
        <v>34.921880000000002</v>
      </c>
      <c r="F38" s="8">
        <v>41.098640000000003</v>
      </c>
      <c r="G38" s="8">
        <v>33.264159999999997</v>
      </c>
      <c r="H38" s="8">
        <v>30.81542</v>
      </c>
      <c r="I38" s="8">
        <v>35.965560000000004</v>
      </c>
      <c r="J38" s="8">
        <v>45.461419999999997</v>
      </c>
      <c r="K38" s="8">
        <v>36.960439999999998</v>
      </c>
    </row>
    <row r="39" spans="1:11" ht="15">
      <c r="A39" s="8">
        <v>180</v>
      </c>
      <c r="B39" s="8">
        <v>35.097639999999998</v>
      </c>
      <c r="C39" s="8">
        <v>34.302999999999997</v>
      </c>
      <c r="D39" s="8">
        <v>35.531019999999998</v>
      </c>
      <c r="E39" s="8">
        <v>35.092799999999997</v>
      </c>
      <c r="F39" s="8">
        <v>39.622799999999998</v>
      </c>
      <c r="G39" s="8">
        <v>32.542720000000003</v>
      </c>
      <c r="H39" s="8">
        <v>30.985119999999998</v>
      </c>
      <c r="I39" s="8">
        <v>38.496079999999999</v>
      </c>
      <c r="J39" s="8">
        <v>44.5764</v>
      </c>
      <c r="K39" s="8">
        <v>36.416040000000002</v>
      </c>
    </row>
    <row r="40" spans="1:11" ht="15">
      <c r="A40" s="8">
        <v>185</v>
      </c>
      <c r="B40" s="8">
        <v>35.747059999999998</v>
      </c>
      <c r="C40" s="8">
        <v>33.44238</v>
      </c>
      <c r="D40" s="8">
        <v>33.835459999999998</v>
      </c>
      <c r="E40" s="8">
        <v>36.177999999999997</v>
      </c>
      <c r="F40" s="8">
        <v>39.0747</v>
      </c>
      <c r="G40" s="8">
        <v>33.36056</v>
      </c>
      <c r="H40" s="8">
        <v>30.11354</v>
      </c>
      <c r="I40" s="8">
        <v>36.337899999999998</v>
      </c>
      <c r="J40" s="8">
        <v>44.320059999999998</v>
      </c>
      <c r="K40" s="8">
        <v>37.213140000000003</v>
      </c>
    </row>
    <row r="41" spans="1:11" ht="15">
      <c r="A41" s="8">
        <v>190</v>
      </c>
      <c r="B41" s="8">
        <v>33.665759999999999</v>
      </c>
      <c r="C41" s="8">
        <v>31.73096</v>
      </c>
      <c r="D41" s="8">
        <v>34.925519999999999</v>
      </c>
      <c r="E41" s="8">
        <v>35.666519999999998</v>
      </c>
      <c r="F41" s="8">
        <v>37.440179999999998</v>
      </c>
      <c r="G41" s="8">
        <v>33.720680000000002</v>
      </c>
      <c r="H41" s="8">
        <v>28.549800000000001</v>
      </c>
      <c r="I41" s="8">
        <v>35.47974</v>
      </c>
      <c r="J41" s="8">
        <v>43.995359999999998</v>
      </c>
      <c r="K41" s="8">
        <v>37.175280000000001</v>
      </c>
    </row>
    <row r="42" spans="1:11" ht="15">
      <c r="A42" s="8">
        <v>195</v>
      </c>
      <c r="B42" s="8">
        <v>33.31174</v>
      </c>
      <c r="C42" s="8">
        <v>30.827660000000002</v>
      </c>
      <c r="D42" s="8">
        <v>37.62088</v>
      </c>
      <c r="E42" s="8">
        <v>35.510260000000002</v>
      </c>
      <c r="F42" s="8">
        <v>37.200899999999997</v>
      </c>
      <c r="G42" s="8">
        <v>32.8857</v>
      </c>
      <c r="H42" s="8">
        <v>29.23706</v>
      </c>
      <c r="I42" s="8">
        <v>36.854259999999996</v>
      </c>
      <c r="J42" s="8">
        <v>44.967059999999996</v>
      </c>
      <c r="K42" s="8">
        <v>36.682099999999998</v>
      </c>
    </row>
    <row r="43" spans="1:11" ht="15">
      <c r="A43" s="8">
        <v>200</v>
      </c>
      <c r="B43" s="8">
        <v>34.144300000000001</v>
      </c>
      <c r="C43" s="8">
        <v>32.06908</v>
      </c>
      <c r="D43" s="8">
        <v>38.59252</v>
      </c>
      <c r="E43" s="8">
        <v>35.15748</v>
      </c>
      <c r="F43" s="8">
        <v>38.542459999999998</v>
      </c>
      <c r="G43" s="8">
        <v>33.535139999999998</v>
      </c>
      <c r="H43" s="8">
        <v>29.593540000000001</v>
      </c>
      <c r="I43" s="8">
        <v>34.161360000000002</v>
      </c>
      <c r="J43" s="8">
        <v>43.707259999999998</v>
      </c>
      <c r="K43" s="8">
        <v>36.36844</v>
      </c>
    </row>
    <row r="44" spans="1:11" ht="15">
      <c r="A44" s="8">
        <v>205</v>
      </c>
      <c r="B44" s="8">
        <v>34.899900000000002</v>
      </c>
      <c r="C44" s="8">
        <v>31.960460000000001</v>
      </c>
      <c r="D44" s="8">
        <v>38.000500000000002</v>
      </c>
      <c r="E44" s="8">
        <v>36.531959999999998</v>
      </c>
      <c r="F44" s="8">
        <v>38.760959999999997</v>
      </c>
      <c r="G44" s="8">
        <v>32.680639999999997</v>
      </c>
      <c r="H44" s="8">
        <v>30.887440000000002</v>
      </c>
      <c r="I44" s="8">
        <v>36.00712</v>
      </c>
      <c r="J44" s="8">
        <v>43.339840000000002</v>
      </c>
      <c r="K44" s="8">
        <v>36.58202</v>
      </c>
    </row>
    <row r="45" spans="1:11" ht="15">
      <c r="A45" s="8">
        <v>210</v>
      </c>
      <c r="B45" s="8">
        <v>34.398200000000003</v>
      </c>
      <c r="C45" s="8">
        <v>29.965820000000001</v>
      </c>
      <c r="D45" s="8">
        <v>36.927480000000003</v>
      </c>
      <c r="E45" s="8">
        <v>36.538080000000001</v>
      </c>
      <c r="F45" s="8">
        <v>38.525399999999998</v>
      </c>
      <c r="G45" s="8">
        <v>32.794199999999996</v>
      </c>
      <c r="H45" s="8">
        <v>29.84984</v>
      </c>
      <c r="I45" s="8">
        <v>38.646239999999999</v>
      </c>
      <c r="J45" s="8">
        <v>44.417720000000003</v>
      </c>
      <c r="K45" s="8">
        <v>37.164279999999998</v>
      </c>
    </row>
    <row r="46" spans="1:11" ht="15">
      <c r="A46" s="8">
        <v>215</v>
      </c>
      <c r="B46" s="8">
        <v>33.859859999999998</v>
      </c>
      <c r="C46" s="8">
        <v>31.260999999999999</v>
      </c>
      <c r="D46" s="8">
        <v>38.830599999999997</v>
      </c>
      <c r="E46" s="8">
        <v>37.075220000000002</v>
      </c>
      <c r="F46" s="8">
        <v>37.978520000000003</v>
      </c>
      <c r="G46" s="8">
        <v>33.627940000000002</v>
      </c>
      <c r="H46" s="8">
        <v>29.252939999999999</v>
      </c>
      <c r="I46" s="8">
        <v>38.377679999999998</v>
      </c>
      <c r="J46" s="8">
        <v>44.604520000000001</v>
      </c>
      <c r="K46" s="8">
        <v>36.93974</v>
      </c>
    </row>
    <row r="47" spans="1:11" ht="15">
      <c r="A47" s="8">
        <v>220</v>
      </c>
      <c r="B47" s="8">
        <v>33.817120000000003</v>
      </c>
      <c r="C47" s="8">
        <v>32.983420000000002</v>
      </c>
      <c r="D47" s="8">
        <v>39.221200000000003</v>
      </c>
      <c r="E47" s="8">
        <v>35.695819999999998</v>
      </c>
      <c r="F47" s="8">
        <v>39.17848</v>
      </c>
      <c r="G47" s="8">
        <v>32.070300000000003</v>
      </c>
      <c r="H47" s="8">
        <v>28.703620000000001</v>
      </c>
      <c r="I47" s="8">
        <v>36.748060000000002</v>
      </c>
      <c r="J47" s="8">
        <v>42.629379999999998</v>
      </c>
      <c r="K47" s="8">
        <v>37.34252</v>
      </c>
    </row>
    <row r="48" spans="1:11" ht="15">
      <c r="A48" s="8">
        <v>225</v>
      </c>
      <c r="B48" s="8">
        <v>33.414319999999996</v>
      </c>
      <c r="C48" s="8">
        <v>31.953119999999998</v>
      </c>
      <c r="D48" s="8">
        <v>39.157719999999998</v>
      </c>
      <c r="E48" s="8">
        <v>36.221919999999997</v>
      </c>
      <c r="F48" s="8">
        <v>39.642359999999996</v>
      </c>
      <c r="G48" s="8">
        <v>32.18994</v>
      </c>
      <c r="H48" s="8">
        <v>29.22242</v>
      </c>
      <c r="I48" s="8">
        <v>34.742440000000002</v>
      </c>
      <c r="J48" s="8">
        <v>42.268039999999999</v>
      </c>
      <c r="K48" s="8">
        <v>36.2134</v>
      </c>
    </row>
    <row r="49" spans="1:11" ht="15">
      <c r="A49" s="8">
        <v>230</v>
      </c>
      <c r="B49" s="8">
        <v>32.479280000000003</v>
      </c>
      <c r="C49" s="8">
        <v>32.374279999999999</v>
      </c>
      <c r="D49" s="8">
        <v>37.233879999999999</v>
      </c>
      <c r="E49" s="8">
        <v>35.15748</v>
      </c>
      <c r="F49" s="8">
        <v>40.560319999999997</v>
      </c>
      <c r="G49" s="8">
        <v>32.884520000000002</v>
      </c>
      <c r="H49" s="8">
        <v>28.88062</v>
      </c>
      <c r="I49" s="8">
        <v>38.748759999999997</v>
      </c>
      <c r="J49" s="8">
        <v>41.68092</v>
      </c>
      <c r="K49" s="8">
        <v>35.978999999999999</v>
      </c>
    </row>
    <row r="50" spans="1:11" ht="15">
      <c r="A50" s="8">
        <v>235</v>
      </c>
      <c r="B50" s="8">
        <v>34.030799999999999</v>
      </c>
      <c r="C50" s="8">
        <v>32.816200000000002</v>
      </c>
      <c r="D50" s="8">
        <v>37.341299999999997</v>
      </c>
      <c r="E50" s="8">
        <v>36.4392</v>
      </c>
      <c r="F50" s="8">
        <v>39.804699999999997</v>
      </c>
      <c r="G50" s="8">
        <v>32.762479999999996</v>
      </c>
      <c r="H50" s="8">
        <v>28.89772</v>
      </c>
      <c r="I50" s="8">
        <v>37.183839999999996</v>
      </c>
      <c r="J50" s="8">
        <v>42.448720000000002</v>
      </c>
      <c r="K50" s="8">
        <v>37.148420000000002</v>
      </c>
    </row>
    <row r="51" spans="1:11" ht="15">
      <c r="A51" s="8">
        <v>240</v>
      </c>
      <c r="B51" s="8">
        <v>34.260280000000002</v>
      </c>
      <c r="C51" s="8">
        <v>32.231459999999998</v>
      </c>
      <c r="D51" s="8">
        <v>36.72728</v>
      </c>
      <c r="E51" s="8">
        <v>35.891120000000001</v>
      </c>
      <c r="F51" s="8">
        <v>38.42774</v>
      </c>
      <c r="G51" s="8">
        <v>33.374040000000001</v>
      </c>
      <c r="H51" s="8">
        <v>29.171119999999998</v>
      </c>
      <c r="I51" s="8">
        <v>34.901139999999998</v>
      </c>
      <c r="J51" s="8">
        <v>41.622300000000003</v>
      </c>
      <c r="K51" s="8">
        <v>37.9846</v>
      </c>
    </row>
    <row r="52" spans="1:11" ht="15">
      <c r="A52" s="8">
        <v>245</v>
      </c>
      <c r="B52" s="8">
        <v>36.243879999999997</v>
      </c>
      <c r="C52" s="8">
        <v>31.674800000000001</v>
      </c>
      <c r="D52" s="8">
        <v>36.774920000000002</v>
      </c>
      <c r="E52" s="8">
        <v>35.067120000000003</v>
      </c>
      <c r="F52" s="8">
        <v>37.35716</v>
      </c>
      <c r="G52" s="8">
        <v>32.877200000000002</v>
      </c>
      <c r="H52" s="8">
        <v>31.03518</v>
      </c>
      <c r="I52" s="8">
        <v>37.399920000000002</v>
      </c>
      <c r="J52" s="8">
        <v>40.372300000000003</v>
      </c>
      <c r="K52" s="8">
        <v>37.769779999999997</v>
      </c>
    </row>
    <row r="53" spans="1:11" ht="15">
      <c r="A53" s="8">
        <v>250</v>
      </c>
      <c r="B53" s="8">
        <v>35.960680000000004</v>
      </c>
      <c r="C53" s="8">
        <v>34.140639999999998</v>
      </c>
      <c r="D53" s="8">
        <v>36.42456</v>
      </c>
      <c r="E53" s="8">
        <v>35.33934</v>
      </c>
      <c r="F53" s="8">
        <v>37.02516</v>
      </c>
      <c r="G53" s="8">
        <v>34.294420000000002</v>
      </c>
      <c r="H53" s="8">
        <v>31.887219999999999</v>
      </c>
      <c r="I53" s="8">
        <v>37.149659999999997</v>
      </c>
      <c r="J53" s="8">
        <v>42.174039999999998</v>
      </c>
      <c r="K53" s="8">
        <v>37.657499999999999</v>
      </c>
    </row>
    <row r="54" spans="1:11" ht="15">
      <c r="A54" s="8">
        <v>255</v>
      </c>
      <c r="B54" s="8">
        <v>35.384540000000001</v>
      </c>
      <c r="C54" s="8">
        <v>36.857900000000001</v>
      </c>
      <c r="D54" s="8">
        <v>36.308579999999999</v>
      </c>
      <c r="E54" s="8">
        <v>35.118400000000001</v>
      </c>
      <c r="F54" s="8">
        <v>38.030999999999999</v>
      </c>
      <c r="G54" s="8">
        <v>36.021740000000001</v>
      </c>
      <c r="H54" s="8">
        <v>31.165780000000002</v>
      </c>
      <c r="I54" s="8">
        <v>37.241199999999999</v>
      </c>
      <c r="J54" s="8">
        <v>41.971440000000001</v>
      </c>
      <c r="K54" s="8">
        <v>38.178719999999998</v>
      </c>
    </row>
    <row r="55" spans="1:11" ht="15">
      <c r="A55" s="8">
        <v>260</v>
      </c>
      <c r="B55" s="8">
        <v>33.938000000000002</v>
      </c>
      <c r="C55" s="8">
        <v>34.897460000000002</v>
      </c>
      <c r="D55" s="8">
        <v>36.137700000000002</v>
      </c>
      <c r="E55" s="8">
        <v>35.832520000000002</v>
      </c>
      <c r="F55" s="8">
        <v>37.976059999999997</v>
      </c>
      <c r="G55" s="8">
        <v>34.603259999999999</v>
      </c>
      <c r="H55" s="8">
        <v>32.409680000000002</v>
      </c>
      <c r="I55" s="8">
        <v>37.579340000000002</v>
      </c>
      <c r="J55" s="8">
        <v>42.250979999999998</v>
      </c>
      <c r="K55" s="8">
        <v>38.212879999999998</v>
      </c>
    </row>
    <row r="56" spans="1:11" ht="15">
      <c r="A56" s="8">
        <v>265</v>
      </c>
      <c r="B56" s="8">
        <v>33.947740000000003</v>
      </c>
      <c r="C56" s="8">
        <v>35.323500000000003</v>
      </c>
      <c r="D56" s="8">
        <v>36.849359999999997</v>
      </c>
      <c r="E56" s="8">
        <v>35.139159999999997</v>
      </c>
      <c r="F56" s="8">
        <v>37.725839999999998</v>
      </c>
      <c r="G56" s="8">
        <v>34.046639999999996</v>
      </c>
      <c r="H56" s="8">
        <v>30.714079999999999</v>
      </c>
      <c r="I56" s="8">
        <v>36.489240000000002</v>
      </c>
      <c r="J56" s="8">
        <v>40.842260000000003</v>
      </c>
      <c r="K56" s="8">
        <v>37.393819999999998</v>
      </c>
    </row>
    <row r="57" spans="1:11" ht="15">
      <c r="A57" s="8">
        <v>270</v>
      </c>
      <c r="B57" s="8">
        <v>34.213900000000002</v>
      </c>
      <c r="C57" s="8">
        <v>34.848640000000003</v>
      </c>
      <c r="D57" s="8">
        <v>37.163060000000002</v>
      </c>
      <c r="E57" s="8">
        <v>36.1145</v>
      </c>
      <c r="F57" s="8">
        <v>38.070059999999998</v>
      </c>
      <c r="G57" s="8">
        <v>33.391120000000001</v>
      </c>
      <c r="H57" s="8">
        <v>30.694600000000001</v>
      </c>
      <c r="I57" s="8">
        <v>37.919919999999998</v>
      </c>
      <c r="J57" s="8">
        <v>42.302259999999997</v>
      </c>
      <c r="K57" s="8">
        <v>38.12012</v>
      </c>
    </row>
    <row r="58" spans="1:11" ht="15">
      <c r="A58" s="8">
        <v>275</v>
      </c>
      <c r="B58" s="8">
        <v>35.296619999999997</v>
      </c>
      <c r="C58" s="8">
        <v>34.283459999999998</v>
      </c>
      <c r="D58" s="8">
        <v>36.35134</v>
      </c>
      <c r="E58" s="8">
        <v>36.221919999999997</v>
      </c>
      <c r="F58" s="8">
        <v>38.140860000000004</v>
      </c>
      <c r="G58" s="8">
        <v>33.197020000000002</v>
      </c>
      <c r="H58" s="8">
        <v>30.6128</v>
      </c>
      <c r="I58" s="8">
        <v>36.842039999999997</v>
      </c>
      <c r="J58" s="8">
        <v>41.547840000000001</v>
      </c>
      <c r="K58" s="8">
        <v>37.35472</v>
      </c>
    </row>
    <row r="59" spans="1:11" ht="15">
      <c r="A59" s="8">
        <v>280</v>
      </c>
      <c r="B59" s="8">
        <v>33.463140000000003</v>
      </c>
      <c r="C59" s="8">
        <v>33.933120000000002</v>
      </c>
      <c r="D59" s="8">
        <v>36.644280000000002</v>
      </c>
      <c r="E59" s="8">
        <v>35.173340000000003</v>
      </c>
      <c r="F59" s="8">
        <v>37.515860000000004</v>
      </c>
      <c r="G59" s="8">
        <v>32.460940000000001</v>
      </c>
      <c r="H59" s="8">
        <v>31.11816</v>
      </c>
      <c r="I59" s="8">
        <v>36.064459999999997</v>
      </c>
      <c r="J59" s="8">
        <v>41.556440000000002</v>
      </c>
      <c r="K59" s="8">
        <v>37.170400000000001</v>
      </c>
    </row>
    <row r="60" spans="1:11" ht="15">
      <c r="A60" s="8">
        <v>285</v>
      </c>
      <c r="B60" s="8">
        <v>32.376739999999998</v>
      </c>
      <c r="C60" s="8">
        <v>33.648699999999998</v>
      </c>
      <c r="D60" s="8">
        <v>36.160879999999999</v>
      </c>
      <c r="E60" s="8">
        <v>35.707979999999999</v>
      </c>
      <c r="F60" s="8">
        <v>36.774920000000002</v>
      </c>
      <c r="G60" s="8">
        <v>33.264180000000003</v>
      </c>
      <c r="H60" s="8">
        <v>30.59938</v>
      </c>
      <c r="I60" s="8">
        <v>35.294199999999996</v>
      </c>
      <c r="J60" s="8">
        <v>42.103279999999998</v>
      </c>
      <c r="K60" s="8">
        <v>37.457279999999997</v>
      </c>
    </row>
    <row r="61" spans="1:11" ht="15">
      <c r="A61" s="8">
        <v>290</v>
      </c>
      <c r="B61" s="8">
        <v>31.163340000000002</v>
      </c>
      <c r="C61" s="8">
        <v>33.397219999999997</v>
      </c>
      <c r="D61" s="8">
        <v>35.941160000000004</v>
      </c>
      <c r="E61" s="8">
        <v>35.904519999999998</v>
      </c>
      <c r="F61" s="8">
        <v>37.993180000000002</v>
      </c>
      <c r="G61" s="8">
        <v>32.968760000000003</v>
      </c>
      <c r="H61" s="8">
        <v>30.7727</v>
      </c>
      <c r="I61" s="8">
        <v>38.266599999999997</v>
      </c>
      <c r="J61" s="8">
        <v>40.1892</v>
      </c>
      <c r="K61" s="8">
        <v>37.04712</v>
      </c>
    </row>
    <row r="62" spans="1:11" ht="15">
      <c r="A62" s="8">
        <v>295</v>
      </c>
      <c r="B62" s="8">
        <v>31.8323</v>
      </c>
      <c r="C62" s="8">
        <v>34.561779999999999</v>
      </c>
      <c r="D62" s="8">
        <v>36.236559999999997</v>
      </c>
      <c r="E62" s="8">
        <v>36.645539999999997</v>
      </c>
      <c r="F62" s="8">
        <v>38.946539999999999</v>
      </c>
      <c r="G62" s="8">
        <v>32.634279999999997</v>
      </c>
      <c r="H62" s="8">
        <v>31.544160000000002</v>
      </c>
      <c r="I62" s="8">
        <v>38.980699999999999</v>
      </c>
      <c r="J62" s="8">
        <v>41.176720000000003</v>
      </c>
      <c r="K62" s="8">
        <v>38.186039999999998</v>
      </c>
    </row>
    <row r="63" spans="1:11" ht="15">
      <c r="A63" s="8">
        <v>300</v>
      </c>
      <c r="B63" s="8">
        <v>30.92286</v>
      </c>
      <c r="C63" s="8">
        <v>33.465580000000003</v>
      </c>
      <c r="D63" s="8">
        <v>35.389420000000001</v>
      </c>
      <c r="E63" s="8">
        <v>37.521979999999999</v>
      </c>
      <c r="F63" s="8">
        <v>38.763440000000003</v>
      </c>
      <c r="G63" s="8">
        <v>32.668460000000003</v>
      </c>
      <c r="H63" s="8">
        <v>31.029039999999998</v>
      </c>
      <c r="I63" s="8">
        <v>36.705300000000001</v>
      </c>
      <c r="J63" s="8">
        <v>41.918959999999998</v>
      </c>
      <c r="K63" s="8">
        <v>37.6648</v>
      </c>
    </row>
    <row r="64" spans="1:11" ht="15">
      <c r="A64" s="8">
        <v>305</v>
      </c>
      <c r="B64" s="8">
        <v>31.667459999999998</v>
      </c>
      <c r="C64" s="8">
        <v>33.547359999999998</v>
      </c>
      <c r="D64" s="8">
        <v>36.516120000000001</v>
      </c>
      <c r="E64" s="8">
        <v>37.801540000000003</v>
      </c>
      <c r="F64" s="8">
        <v>37.891860000000001</v>
      </c>
      <c r="G64" s="8">
        <v>32.392580000000002</v>
      </c>
      <c r="H64" s="8">
        <v>33.804940000000002</v>
      </c>
      <c r="I64" s="8">
        <v>38.480220000000003</v>
      </c>
      <c r="J64" s="8">
        <v>40.399160000000002</v>
      </c>
      <c r="K64" s="8">
        <v>38.63158</v>
      </c>
    </row>
    <row r="65" spans="1:11" ht="15">
      <c r="A65" s="8">
        <v>310</v>
      </c>
      <c r="B65" s="8">
        <v>32.7759</v>
      </c>
      <c r="C65" s="8">
        <v>33.526600000000002</v>
      </c>
      <c r="D65" s="8">
        <v>38.046900000000001</v>
      </c>
      <c r="E65" s="8">
        <v>37.137459999999997</v>
      </c>
      <c r="F65" s="8">
        <v>39.187019999999997</v>
      </c>
      <c r="G65" s="8">
        <v>32.860100000000003</v>
      </c>
      <c r="H65" s="8">
        <v>34.960920000000002</v>
      </c>
      <c r="I65" s="8">
        <v>38.134779999999999</v>
      </c>
      <c r="J65" s="8">
        <v>42.186279999999996</v>
      </c>
      <c r="K65" s="8">
        <v>38.172580000000004</v>
      </c>
    </row>
    <row r="66" spans="1:11" ht="15">
      <c r="A66" s="8">
        <v>315</v>
      </c>
      <c r="B66" s="8">
        <v>32.270519999999998</v>
      </c>
      <c r="C66" s="8">
        <v>33.116439999999997</v>
      </c>
      <c r="D66" s="8">
        <v>38.288580000000003</v>
      </c>
      <c r="E66" s="8">
        <v>36.59178</v>
      </c>
      <c r="F66" s="8">
        <v>38.59008</v>
      </c>
      <c r="G66" s="8">
        <v>34.084479999999999</v>
      </c>
      <c r="H66" s="8">
        <v>31.354959999999998</v>
      </c>
      <c r="I66" s="8">
        <v>38.101819999999996</v>
      </c>
      <c r="J66" s="8">
        <v>42.257080000000002</v>
      </c>
      <c r="K66" s="8">
        <v>38.0017</v>
      </c>
    </row>
    <row r="67" spans="1:11" ht="15">
      <c r="A67" s="8">
        <v>320</v>
      </c>
      <c r="B67" s="8">
        <v>31.8933</v>
      </c>
      <c r="C67" s="8">
        <v>32.473179999999999</v>
      </c>
      <c r="D67" s="8">
        <v>38.339860000000002</v>
      </c>
      <c r="E67" s="8">
        <v>35.369860000000003</v>
      </c>
      <c r="F67" s="8">
        <v>40.012180000000001</v>
      </c>
      <c r="G67" s="8">
        <v>34.879179999999998</v>
      </c>
      <c r="H67" s="8">
        <v>32.33764</v>
      </c>
      <c r="I67" s="8">
        <v>37.381619999999998</v>
      </c>
      <c r="J67" s="8">
        <v>42.723399999999998</v>
      </c>
      <c r="K67" s="8">
        <v>38.005400000000002</v>
      </c>
    </row>
    <row r="68" spans="1:11" ht="15">
      <c r="A68" s="8">
        <v>325</v>
      </c>
      <c r="B68" s="8">
        <v>32.725839999999998</v>
      </c>
      <c r="C68" s="8">
        <v>34.768059999999998</v>
      </c>
      <c r="D68" s="8">
        <v>37.358420000000002</v>
      </c>
      <c r="E68" s="8">
        <v>34.984119999999997</v>
      </c>
      <c r="F68" s="8">
        <v>40.415059999999997</v>
      </c>
      <c r="G68" s="8">
        <v>35.302700000000002</v>
      </c>
      <c r="H68" s="8">
        <v>31.441659999999999</v>
      </c>
      <c r="I68" s="8">
        <v>36.308599999999998</v>
      </c>
      <c r="J68" s="8">
        <v>42.426760000000002</v>
      </c>
      <c r="K68" s="8">
        <v>37.963880000000003</v>
      </c>
    </row>
    <row r="69" spans="1:11" ht="15">
      <c r="A69" s="8">
        <v>330</v>
      </c>
      <c r="B69" s="8">
        <v>33.845179999999999</v>
      </c>
      <c r="C69" s="8">
        <v>34.406739999999999</v>
      </c>
      <c r="D69" s="8">
        <v>37.117919999999998</v>
      </c>
      <c r="E69" s="8">
        <v>34.927979999999998</v>
      </c>
      <c r="F69" s="8">
        <v>39.377459999999999</v>
      </c>
      <c r="G69" s="8">
        <v>34.985379999999999</v>
      </c>
      <c r="H69" s="8">
        <v>32.33278</v>
      </c>
      <c r="I69" s="8">
        <v>37.28396</v>
      </c>
      <c r="J69" s="8">
        <v>43.155540000000002</v>
      </c>
      <c r="K69" s="8">
        <v>37.148400000000002</v>
      </c>
    </row>
    <row r="70" spans="1:11" ht="15">
      <c r="A70" s="8">
        <v>335</v>
      </c>
      <c r="B70" s="8">
        <v>31.905519999999999</v>
      </c>
      <c r="C70" s="8">
        <v>34.329839999999997</v>
      </c>
      <c r="D70" s="8">
        <v>36.43186</v>
      </c>
      <c r="E70" s="8">
        <v>35.316180000000003</v>
      </c>
      <c r="F70" s="8">
        <v>41.320819999999998</v>
      </c>
      <c r="G70" s="8">
        <v>35.646979999999999</v>
      </c>
      <c r="H70" s="8">
        <v>33.730440000000002</v>
      </c>
      <c r="I70" s="8">
        <v>35.906999999999996</v>
      </c>
      <c r="J70" s="8">
        <v>41.492939999999997</v>
      </c>
      <c r="K70" s="8">
        <v>38.037120000000002</v>
      </c>
    </row>
    <row r="71" spans="1:11" ht="15">
      <c r="A71" s="8">
        <v>340</v>
      </c>
      <c r="B71" s="8">
        <v>32.722180000000002</v>
      </c>
      <c r="C71" s="8">
        <v>33.065199999999997</v>
      </c>
      <c r="D71" s="8">
        <v>37.582999999999998</v>
      </c>
      <c r="E71" s="8">
        <v>35.592059999999996</v>
      </c>
      <c r="F71" s="8">
        <v>41.457520000000002</v>
      </c>
      <c r="G71" s="8">
        <v>34.82546</v>
      </c>
      <c r="H71" s="8">
        <v>33.658459999999998</v>
      </c>
      <c r="I71" s="8">
        <v>37.353540000000002</v>
      </c>
      <c r="J71" s="8">
        <v>40.587159999999997</v>
      </c>
      <c r="K71" s="8">
        <v>37.414560000000002</v>
      </c>
    </row>
    <row r="72" spans="1:11" ht="15">
      <c r="A72" s="8">
        <v>345</v>
      </c>
      <c r="B72" s="8">
        <v>32.186279999999996</v>
      </c>
      <c r="C72" s="8">
        <v>35.419960000000003</v>
      </c>
      <c r="D72" s="8">
        <v>36.495379999999997</v>
      </c>
      <c r="E72" s="8">
        <v>35.855699999999999</v>
      </c>
      <c r="F72" s="8">
        <v>40.813000000000002</v>
      </c>
      <c r="G72" s="8">
        <v>34.595939999999999</v>
      </c>
      <c r="H72" s="8">
        <v>32.862560000000002</v>
      </c>
      <c r="I72" s="8">
        <v>37.178959999999996</v>
      </c>
      <c r="J72" s="8">
        <v>40.369900000000001</v>
      </c>
      <c r="K72" s="8">
        <v>36.954360000000001</v>
      </c>
    </row>
    <row r="73" spans="1:11" ht="15">
      <c r="A73" s="8">
        <v>350</v>
      </c>
      <c r="B73" s="8">
        <v>33.510719999999999</v>
      </c>
      <c r="C73" s="8">
        <v>35.864280000000001</v>
      </c>
      <c r="D73" s="8">
        <v>37.02272</v>
      </c>
      <c r="E73" s="8">
        <v>35.695799999999998</v>
      </c>
      <c r="F73" s="8">
        <v>39.309060000000002</v>
      </c>
      <c r="G73" s="8">
        <v>33.622999999999998</v>
      </c>
      <c r="H73" s="8">
        <v>31.911619999999999</v>
      </c>
      <c r="I73" s="8">
        <v>38.139659999999999</v>
      </c>
      <c r="J73" s="8">
        <v>40.297840000000001</v>
      </c>
      <c r="K73" s="8">
        <v>37.713639999999998</v>
      </c>
    </row>
    <row r="74" spans="1:11" ht="15">
      <c r="A74" s="8">
        <v>355</v>
      </c>
      <c r="B74" s="8">
        <v>34.571539999999999</v>
      </c>
      <c r="C74" s="8">
        <v>35.537080000000003</v>
      </c>
      <c r="D74" s="8">
        <v>36.832279999999997</v>
      </c>
      <c r="E74" s="8">
        <v>36.319600000000001</v>
      </c>
      <c r="F74" s="8">
        <v>40.654299999999999</v>
      </c>
      <c r="G74" s="8">
        <v>33.15428</v>
      </c>
      <c r="H74" s="8">
        <v>31.234100000000002</v>
      </c>
      <c r="I74" s="8">
        <v>37.407220000000002</v>
      </c>
      <c r="J74" s="8">
        <v>40.528559999999999</v>
      </c>
      <c r="K74" s="8">
        <v>37.609879999999997</v>
      </c>
    </row>
    <row r="75" spans="1:11" ht="15">
      <c r="A75" s="8">
        <v>360</v>
      </c>
      <c r="B75" s="8">
        <v>32.258319999999998</v>
      </c>
      <c r="C75" s="8">
        <v>35.537080000000003</v>
      </c>
      <c r="D75" s="8">
        <v>38.178699999999999</v>
      </c>
      <c r="E75" s="8">
        <v>35.983899999999998</v>
      </c>
      <c r="F75" s="8">
        <v>38.587620000000001</v>
      </c>
      <c r="G75" s="8">
        <v>33.012700000000002</v>
      </c>
      <c r="H75" s="8">
        <v>30.989979999999999</v>
      </c>
      <c r="I75" s="8">
        <v>37.04954</v>
      </c>
      <c r="J75" s="8">
        <v>41.983640000000001</v>
      </c>
      <c r="K75" s="8">
        <v>37.722160000000002</v>
      </c>
    </row>
    <row r="76" spans="1:11" ht="15">
      <c r="A76" s="8">
        <v>365</v>
      </c>
      <c r="B76" s="8">
        <v>33.3386</v>
      </c>
      <c r="C76" s="8">
        <v>35.144039999999997</v>
      </c>
      <c r="D76" s="8">
        <v>39.685040000000001</v>
      </c>
      <c r="E76" s="8">
        <v>35.506599999999999</v>
      </c>
      <c r="F76" s="8">
        <v>38.948979999999999</v>
      </c>
      <c r="G76" s="8">
        <v>34.090600000000002</v>
      </c>
      <c r="H76" s="8">
        <v>30.698260000000001</v>
      </c>
      <c r="I76" s="8">
        <v>37.282719999999998</v>
      </c>
      <c r="J76" s="8">
        <v>41.488039999999998</v>
      </c>
      <c r="K76" s="8">
        <v>38.391080000000002</v>
      </c>
    </row>
    <row r="77" spans="1:11" ht="15">
      <c r="A77" s="8">
        <v>370</v>
      </c>
      <c r="B77" s="8">
        <v>34.013680000000001</v>
      </c>
      <c r="C77" s="8">
        <v>34.903559999999999</v>
      </c>
      <c r="D77" s="8">
        <v>40.43826</v>
      </c>
      <c r="E77" s="8">
        <v>36.41236</v>
      </c>
      <c r="F77" s="8">
        <v>39.935299999999998</v>
      </c>
      <c r="G77" s="8">
        <v>32.1997</v>
      </c>
      <c r="H77" s="8">
        <v>31.906739999999999</v>
      </c>
      <c r="I77" s="8">
        <v>39.780279999999998</v>
      </c>
      <c r="J77" s="8">
        <v>40.976579999999998</v>
      </c>
      <c r="K77" s="8">
        <v>39.216279999999998</v>
      </c>
    </row>
    <row r="78" spans="1:11" ht="15">
      <c r="A78" s="8">
        <v>375</v>
      </c>
      <c r="B78" s="8">
        <v>35.068359999999998</v>
      </c>
      <c r="C78" s="8">
        <v>34.506799999999998</v>
      </c>
      <c r="D78" s="8">
        <v>38.261740000000003</v>
      </c>
      <c r="E78" s="8">
        <v>35.068359999999998</v>
      </c>
      <c r="F78" s="8">
        <v>41.044919999999998</v>
      </c>
      <c r="G78" s="8">
        <v>33.717039999999997</v>
      </c>
      <c r="H78" s="8">
        <v>33.762219999999999</v>
      </c>
      <c r="I78" s="8">
        <v>39.152839999999998</v>
      </c>
      <c r="J78" s="8">
        <v>42.46828</v>
      </c>
      <c r="K78" s="8">
        <v>39.831519999999998</v>
      </c>
    </row>
    <row r="79" spans="1:11" ht="15">
      <c r="A79" s="8">
        <v>380</v>
      </c>
      <c r="B79" s="8">
        <v>32.741680000000002</v>
      </c>
      <c r="C79" s="8">
        <v>34.179679999999998</v>
      </c>
      <c r="D79" s="8">
        <v>36.878660000000004</v>
      </c>
      <c r="E79" s="8">
        <v>34.735100000000003</v>
      </c>
      <c r="F79" s="8">
        <v>39.775399999999998</v>
      </c>
      <c r="G79" s="8">
        <v>34.54468</v>
      </c>
      <c r="H79" s="8">
        <v>35.450420000000001</v>
      </c>
      <c r="I79" s="8">
        <v>37.593980000000002</v>
      </c>
      <c r="J79" s="8">
        <v>42.537860000000002</v>
      </c>
      <c r="K79" s="8">
        <v>40.400399999999998</v>
      </c>
    </row>
    <row r="80" spans="1:11" ht="15">
      <c r="A80" s="8">
        <v>385</v>
      </c>
      <c r="B80" s="8">
        <v>33.177460000000004</v>
      </c>
      <c r="C80" s="8">
        <v>34.141820000000003</v>
      </c>
      <c r="D80" s="8">
        <v>36.484360000000002</v>
      </c>
      <c r="E80" s="8">
        <v>35.437019999999997</v>
      </c>
      <c r="F80" s="8">
        <v>39.948720000000002</v>
      </c>
      <c r="G80" s="8">
        <v>35.107419999999998</v>
      </c>
      <c r="H80" s="8">
        <v>34.716819999999998</v>
      </c>
      <c r="I80" s="8">
        <v>35.518799999999999</v>
      </c>
      <c r="J80" s="8">
        <v>42.9114</v>
      </c>
      <c r="K80" s="8">
        <v>39.715600000000002</v>
      </c>
    </row>
    <row r="81" spans="1:11" ht="15">
      <c r="A81" s="8">
        <v>390</v>
      </c>
      <c r="B81" s="8">
        <v>35.1233</v>
      </c>
      <c r="C81" s="8">
        <v>33.551020000000001</v>
      </c>
      <c r="D81" s="8">
        <v>36.323239999999998</v>
      </c>
      <c r="E81" s="8">
        <v>36.03884</v>
      </c>
      <c r="F81" s="8">
        <v>40.682340000000003</v>
      </c>
      <c r="G81" s="8">
        <v>34.719259999999998</v>
      </c>
      <c r="H81" s="8">
        <v>34.433579999999999</v>
      </c>
      <c r="I81" s="8">
        <v>36.936</v>
      </c>
      <c r="J81" s="8">
        <v>42.66968</v>
      </c>
      <c r="K81" s="8">
        <v>38.977040000000002</v>
      </c>
    </row>
    <row r="82" spans="1:11" ht="15">
      <c r="A82" s="8">
        <v>395</v>
      </c>
      <c r="B82" s="8">
        <v>34.167479999999998</v>
      </c>
      <c r="C82" s="8">
        <v>34.001460000000002</v>
      </c>
      <c r="D82" s="8">
        <v>37.159419999999997</v>
      </c>
      <c r="E82" s="8">
        <v>35.673839999999998</v>
      </c>
      <c r="F82" s="8">
        <v>40.422359999999998</v>
      </c>
      <c r="G82" s="8">
        <v>35.017099999999999</v>
      </c>
      <c r="H82" s="8">
        <v>32.976080000000003</v>
      </c>
      <c r="I82" s="8">
        <v>37.368160000000003</v>
      </c>
      <c r="J82" s="8">
        <v>42.794179999999997</v>
      </c>
      <c r="K82" s="8">
        <v>39.405540000000002</v>
      </c>
    </row>
    <row r="83" spans="1:11" ht="15">
      <c r="A83" s="8">
        <v>400</v>
      </c>
      <c r="B83" s="8">
        <v>31.768820000000002</v>
      </c>
      <c r="C83" s="8">
        <v>34.051519999999996</v>
      </c>
      <c r="D83" s="8">
        <v>37.066659999999999</v>
      </c>
      <c r="E83" s="8">
        <v>35.463880000000003</v>
      </c>
      <c r="F83" s="8">
        <v>40.629899999999999</v>
      </c>
      <c r="G83" s="8">
        <v>34.741199999999999</v>
      </c>
      <c r="H83" s="8">
        <v>31.822500000000002</v>
      </c>
      <c r="I83" s="8">
        <v>37.781979999999997</v>
      </c>
      <c r="J83" s="8">
        <v>43.937959999999997</v>
      </c>
      <c r="K83" s="8">
        <v>38.498519999999999</v>
      </c>
    </row>
    <row r="84" spans="1:11" ht="15">
      <c r="A84" s="8">
        <v>405</v>
      </c>
      <c r="B84" s="8">
        <v>30.909400000000002</v>
      </c>
      <c r="C84" s="8">
        <v>32.557380000000002</v>
      </c>
      <c r="D84" s="8">
        <v>36.480719999999998</v>
      </c>
      <c r="E84" s="8">
        <v>36.535620000000002</v>
      </c>
      <c r="F84" s="8">
        <v>39.688720000000004</v>
      </c>
      <c r="G84" s="8">
        <v>33.8733</v>
      </c>
      <c r="H84" s="8">
        <v>31.165800000000001</v>
      </c>
      <c r="I84" s="8">
        <v>35.366199999999999</v>
      </c>
      <c r="J84" s="8">
        <v>44.22974</v>
      </c>
      <c r="K84" s="8">
        <v>39.37256</v>
      </c>
    </row>
    <row r="85" spans="1:11" ht="15">
      <c r="A85" s="8">
        <v>410</v>
      </c>
      <c r="B85" s="8">
        <v>31.929919999999999</v>
      </c>
      <c r="C85" s="8">
        <v>32.457259999999998</v>
      </c>
      <c r="D85" s="8">
        <v>36.466079999999998</v>
      </c>
      <c r="E85" s="8">
        <v>37.409680000000002</v>
      </c>
      <c r="F85" s="8">
        <v>40.335680000000004</v>
      </c>
      <c r="G85" s="8">
        <v>33.544919999999998</v>
      </c>
      <c r="H85" s="8">
        <v>30.968</v>
      </c>
      <c r="I85" s="8">
        <v>35.975340000000003</v>
      </c>
      <c r="J85" s="8">
        <v>43.552259999999997</v>
      </c>
      <c r="K85" s="8">
        <v>40.09402</v>
      </c>
    </row>
    <row r="86" spans="1:11" ht="15">
      <c r="A86" s="8">
        <v>415</v>
      </c>
      <c r="B86" s="8">
        <v>31.772480000000002</v>
      </c>
      <c r="C86" s="8">
        <v>31.0181</v>
      </c>
      <c r="D86" s="8">
        <v>36.525860000000002</v>
      </c>
      <c r="E86" s="8">
        <v>36.381839999999997</v>
      </c>
      <c r="F86" s="8">
        <v>40.915500000000002</v>
      </c>
      <c r="G86" s="8">
        <v>33.441180000000003</v>
      </c>
      <c r="H86" s="8">
        <v>30.4846</v>
      </c>
      <c r="I86" s="8">
        <v>34.934080000000002</v>
      </c>
      <c r="J86" s="8">
        <v>44.509259999999998</v>
      </c>
      <c r="K86" s="8">
        <v>38.808579999999999</v>
      </c>
    </row>
    <row r="87" spans="1:11" ht="15">
      <c r="A87" s="8">
        <v>420</v>
      </c>
      <c r="B87" s="8">
        <v>31.821300000000001</v>
      </c>
      <c r="C87" s="8">
        <v>32.468260000000001</v>
      </c>
      <c r="D87" s="8">
        <v>36.047339999999998</v>
      </c>
      <c r="E87" s="8">
        <v>35.808120000000002</v>
      </c>
      <c r="F87" s="8">
        <v>39.477519999999998</v>
      </c>
      <c r="G87" s="8">
        <v>32.144759999999998</v>
      </c>
      <c r="H87" s="8">
        <v>31.514880000000002</v>
      </c>
      <c r="I87" s="8">
        <v>38.25318</v>
      </c>
      <c r="J87" s="8">
        <v>45.428440000000002</v>
      </c>
      <c r="K87" s="8">
        <v>38.615699999999997</v>
      </c>
    </row>
    <row r="88" spans="1:11" ht="15">
      <c r="A88" s="8">
        <v>425</v>
      </c>
      <c r="B88" s="8">
        <v>32.558579999999999</v>
      </c>
      <c r="C88" s="8">
        <v>32.23386</v>
      </c>
      <c r="D88" s="8">
        <v>35.019539999999999</v>
      </c>
      <c r="E88" s="8">
        <v>36.077860000000001</v>
      </c>
      <c r="F88" s="8">
        <v>39.555639999999997</v>
      </c>
      <c r="G88" s="8">
        <v>33.87086</v>
      </c>
      <c r="H88" s="8">
        <v>30.76538</v>
      </c>
      <c r="I88" s="8">
        <v>36.518540000000002</v>
      </c>
      <c r="J88" s="8">
        <v>44.300539999999998</v>
      </c>
      <c r="K88" s="8">
        <v>39.046619999999997</v>
      </c>
    </row>
    <row r="89" spans="1:11" ht="15">
      <c r="A89" s="8">
        <v>430</v>
      </c>
      <c r="B89" s="8">
        <v>32.16798</v>
      </c>
      <c r="C89" s="8">
        <v>32.430419999999998</v>
      </c>
      <c r="D89" s="8">
        <v>35.209980000000002</v>
      </c>
      <c r="E89" s="8">
        <v>36.622320000000002</v>
      </c>
      <c r="F89" s="8">
        <v>40.406500000000001</v>
      </c>
      <c r="G89" s="8">
        <v>32.948</v>
      </c>
      <c r="H89" s="8">
        <v>30.76172</v>
      </c>
      <c r="I89" s="8">
        <v>35.416260000000001</v>
      </c>
      <c r="J89" s="8">
        <v>45.802</v>
      </c>
      <c r="K89" s="8">
        <v>38.168959999999998</v>
      </c>
    </row>
    <row r="90" spans="1:11" ht="15">
      <c r="A90" s="8">
        <v>435</v>
      </c>
      <c r="B90" s="8">
        <v>32.883319999999998</v>
      </c>
      <c r="C90" s="8">
        <v>32.625720000000001</v>
      </c>
      <c r="D90" s="8">
        <v>35.933819999999997</v>
      </c>
      <c r="E90" s="8">
        <v>36.789560000000002</v>
      </c>
      <c r="F90" s="8">
        <v>39.671639999999996</v>
      </c>
      <c r="G90" s="8">
        <v>31.56982</v>
      </c>
      <c r="H90" s="8">
        <v>30.548100000000002</v>
      </c>
      <c r="I90" s="8">
        <v>35.845939999999999</v>
      </c>
      <c r="J90" s="8">
        <v>44.48854</v>
      </c>
      <c r="K90" s="8">
        <v>38.962400000000002</v>
      </c>
    </row>
    <row r="91" spans="1:11" ht="15">
      <c r="A91" s="8">
        <v>440</v>
      </c>
      <c r="B91" s="8">
        <v>35.174579999999999</v>
      </c>
      <c r="C91" s="8">
        <v>30.51266</v>
      </c>
      <c r="D91" s="8">
        <v>36.016820000000003</v>
      </c>
      <c r="E91" s="8">
        <v>35.657960000000003</v>
      </c>
      <c r="F91" s="8">
        <v>39.22728</v>
      </c>
      <c r="G91" s="8">
        <v>31.379380000000001</v>
      </c>
      <c r="H91" s="8">
        <v>29.770520000000001</v>
      </c>
      <c r="I91" s="8">
        <v>38.243400000000001</v>
      </c>
      <c r="J91" s="8">
        <v>43.809840000000001</v>
      </c>
      <c r="K91" s="8">
        <v>37.853999999999999</v>
      </c>
    </row>
    <row r="92" spans="1:11" ht="15">
      <c r="A92" s="8">
        <v>445</v>
      </c>
      <c r="B92" s="8">
        <v>33.815939999999998</v>
      </c>
      <c r="C92" s="8">
        <v>29.949919999999999</v>
      </c>
      <c r="D92" s="8">
        <v>36.324480000000001</v>
      </c>
      <c r="E92" s="8">
        <v>35.756819999999998</v>
      </c>
      <c r="F92" s="8">
        <v>39.594700000000003</v>
      </c>
      <c r="G92" s="8">
        <v>31.38552</v>
      </c>
      <c r="H92" s="8">
        <v>30.288119999999999</v>
      </c>
      <c r="I92" s="8">
        <v>38.098140000000001</v>
      </c>
      <c r="J92" s="8">
        <v>43.204320000000003</v>
      </c>
      <c r="K92" s="8">
        <v>37.93092</v>
      </c>
    </row>
    <row r="93" spans="1:11" ht="15">
      <c r="A93" s="8">
        <v>450</v>
      </c>
      <c r="B93" s="8">
        <v>32.553699999999999</v>
      </c>
      <c r="C93" s="8">
        <v>31.347660000000001</v>
      </c>
      <c r="D93" s="8">
        <v>36.70288</v>
      </c>
      <c r="E93" s="8">
        <v>36.003419999999998</v>
      </c>
      <c r="F93" s="8">
        <v>38.922139999999999</v>
      </c>
      <c r="G93" s="8">
        <v>31.14012</v>
      </c>
      <c r="H93" s="8">
        <v>30.46998</v>
      </c>
      <c r="I93" s="8">
        <v>37.33766</v>
      </c>
      <c r="J93" s="8">
        <v>41.361080000000001</v>
      </c>
      <c r="K93" s="8">
        <v>37.536619999999999</v>
      </c>
    </row>
    <row r="94" spans="1:11" ht="15">
      <c r="A94" s="8">
        <v>455</v>
      </c>
      <c r="B94" s="8">
        <v>32.989539999999998</v>
      </c>
      <c r="C94" s="8">
        <v>30.972899999999999</v>
      </c>
      <c r="D94" s="8">
        <v>36.513680000000001</v>
      </c>
      <c r="E94" s="8">
        <v>36.420920000000002</v>
      </c>
      <c r="F94" s="8">
        <v>37.928460000000001</v>
      </c>
      <c r="G94" s="8">
        <v>31.309819999999998</v>
      </c>
      <c r="H94" s="8">
        <v>30.93994</v>
      </c>
      <c r="I94" s="8">
        <v>36.164560000000002</v>
      </c>
      <c r="J94" s="8">
        <v>42.518300000000004</v>
      </c>
      <c r="K94" s="8">
        <v>37.392560000000003</v>
      </c>
    </row>
    <row r="95" spans="1:11" ht="15">
      <c r="A95" s="8">
        <v>460</v>
      </c>
      <c r="B95" s="8">
        <v>33.879399999999997</v>
      </c>
      <c r="C95" s="8">
        <v>31.07302</v>
      </c>
      <c r="D95" s="8">
        <v>36.600340000000003</v>
      </c>
      <c r="E95" s="8">
        <v>36.160899999999998</v>
      </c>
      <c r="F95" s="8">
        <v>37.089820000000003</v>
      </c>
      <c r="G95" s="8">
        <v>30.856960000000001</v>
      </c>
      <c r="H95" s="8">
        <v>31.12424</v>
      </c>
      <c r="I95" s="8">
        <v>37.370600000000003</v>
      </c>
      <c r="J95" s="8">
        <v>42.474359999999997</v>
      </c>
      <c r="K95" s="8">
        <v>38.623060000000002</v>
      </c>
    </row>
    <row r="96" spans="1:11" ht="15">
      <c r="A96" s="8">
        <v>465</v>
      </c>
      <c r="B96" s="8">
        <v>31.821280000000002</v>
      </c>
      <c r="C96" s="8">
        <v>32.581800000000001</v>
      </c>
      <c r="D96" s="8">
        <v>35.449199999999998</v>
      </c>
      <c r="E96" s="8">
        <v>36.215820000000001</v>
      </c>
      <c r="F96" s="8">
        <v>37.363300000000002</v>
      </c>
      <c r="G96" s="8">
        <v>31.320820000000001</v>
      </c>
      <c r="H96" s="8">
        <v>31.301259999999999</v>
      </c>
      <c r="I96" s="8">
        <v>35.136719999999997</v>
      </c>
      <c r="J96" s="8">
        <v>40.75318</v>
      </c>
      <c r="K96" s="8">
        <v>37.866219999999998</v>
      </c>
    </row>
    <row r="97" spans="1:11" ht="15">
      <c r="A97" s="8">
        <v>470</v>
      </c>
      <c r="B97" s="8">
        <v>33.801259999999999</v>
      </c>
      <c r="C97" s="8">
        <v>32.685540000000003</v>
      </c>
      <c r="D97" s="8">
        <v>36.867699999999999</v>
      </c>
      <c r="E97" s="8">
        <v>35.604239999999997</v>
      </c>
      <c r="F97" s="8">
        <v>38.555900000000001</v>
      </c>
      <c r="G97" s="8">
        <v>34.725340000000003</v>
      </c>
      <c r="H97" s="8">
        <v>31.132819999999999</v>
      </c>
      <c r="I97" s="8">
        <v>35.270980000000002</v>
      </c>
      <c r="J97" s="8">
        <v>41.37086</v>
      </c>
      <c r="K97" s="8">
        <v>38.366700000000002</v>
      </c>
    </row>
    <row r="98" spans="1:11" ht="15">
      <c r="A98" s="8">
        <v>475</v>
      </c>
      <c r="B98" s="8">
        <v>34.410420000000002</v>
      </c>
      <c r="C98" s="8">
        <v>30.861820000000002</v>
      </c>
      <c r="D98" s="8">
        <v>37.360860000000002</v>
      </c>
      <c r="E98" s="8">
        <v>37.281480000000002</v>
      </c>
      <c r="F98" s="8">
        <v>37.567140000000002</v>
      </c>
      <c r="G98" s="8">
        <v>35.717759999999998</v>
      </c>
      <c r="H98" s="8">
        <v>31.340319999999998</v>
      </c>
      <c r="I98" s="8">
        <v>38.343519999999998</v>
      </c>
      <c r="J98" s="8">
        <v>42.178980000000003</v>
      </c>
      <c r="K98" s="8">
        <v>37.675780000000003</v>
      </c>
    </row>
    <row r="99" spans="1:11" ht="15">
      <c r="A99" s="8">
        <v>480</v>
      </c>
      <c r="B99" s="8">
        <v>34.206519999999998</v>
      </c>
      <c r="C99" s="8">
        <v>30.855720000000002</v>
      </c>
      <c r="D99" s="8">
        <v>37.298580000000001</v>
      </c>
      <c r="E99" s="8">
        <v>37.250979999999998</v>
      </c>
      <c r="F99" s="8">
        <v>38.712139999999998</v>
      </c>
      <c r="G99" s="8">
        <v>37.600099999999998</v>
      </c>
      <c r="H99" s="8">
        <v>31.085180000000001</v>
      </c>
      <c r="I99" s="8">
        <v>38.729259999999996</v>
      </c>
      <c r="J99" s="8">
        <v>42.193620000000003</v>
      </c>
      <c r="K99" s="8">
        <v>37.811259999999997</v>
      </c>
    </row>
    <row r="100" spans="1:11" ht="15">
      <c r="A100" s="8">
        <v>485</v>
      </c>
      <c r="B100" s="8">
        <v>35.435760000000002</v>
      </c>
      <c r="C100" s="8">
        <v>31.474599999999999</v>
      </c>
      <c r="D100" s="8">
        <v>37.327860000000001</v>
      </c>
      <c r="E100" s="8">
        <v>36.636940000000003</v>
      </c>
      <c r="F100" s="8">
        <v>38.396000000000001</v>
      </c>
      <c r="G100" s="8">
        <v>36.643059999999998</v>
      </c>
      <c r="H100" s="8">
        <v>31.459959999999999</v>
      </c>
      <c r="I100" s="8">
        <v>36.900640000000003</v>
      </c>
      <c r="J100" s="8">
        <v>43.453360000000004</v>
      </c>
      <c r="K100" s="8">
        <v>37.29128</v>
      </c>
    </row>
    <row r="101" spans="1:11" ht="15">
      <c r="A101" s="8">
        <v>490</v>
      </c>
      <c r="B101" s="8">
        <v>35.391840000000002</v>
      </c>
      <c r="C101" s="8">
        <v>30.706779999999998</v>
      </c>
      <c r="D101" s="8">
        <v>37.567120000000003</v>
      </c>
      <c r="E101" s="8">
        <v>36.735840000000003</v>
      </c>
      <c r="F101" s="8">
        <v>37.576880000000003</v>
      </c>
      <c r="G101" s="8">
        <v>37.615940000000002</v>
      </c>
      <c r="H101" s="8">
        <v>31.549099999999999</v>
      </c>
      <c r="I101" s="8">
        <v>37.355980000000002</v>
      </c>
      <c r="J101" s="8">
        <v>41.907960000000003</v>
      </c>
      <c r="K101" s="8">
        <v>37.568359999999998</v>
      </c>
    </row>
    <row r="102" spans="1:11" ht="15">
      <c r="A102" s="8">
        <v>495</v>
      </c>
      <c r="B102" s="8">
        <v>35.83128</v>
      </c>
      <c r="C102" s="8">
        <v>33.409439999999996</v>
      </c>
      <c r="D102" s="8">
        <v>37.33766</v>
      </c>
      <c r="E102" s="8">
        <v>37.515900000000002</v>
      </c>
      <c r="F102" s="8">
        <v>37.900379999999998</v>
      </c>
      <c r="G102" s="8">
        <v>35.766599999999997</v>
      </c>
      <c r="H102" s="8">
        <v>33.365479999999998</v>
      </c>
      <c r="I102" s="8">
        <v>37.233899999999998</v>
      </c>
      <c r="J102" s="8">
        <v>41.534439999999996</v>
      </c>
      <c r="K102" s="8">
        <v>37.96998</v>
      </c>
    </row>
    <row r="103" spans="1:11" ht="15">
      <c r="A103" s="8">
        <v>500</v>
      </c>
      <c r="B103" s="8">
        <v>35.594479999999997</v>
      </c>
      <c r="C103" s="8">
        <v>34.517800000000001</v>
      </c>
      <c r="D103" s="8">
        <v>37.449979999999996</v>
      </c>
      <c r="E103" s="8">
        <v>37.617199999999997</v>
      </c>
      <c r="F103" s="8">
        <v>39.049059999999997</v>
      </c>
      <c r="G103" s="8">
        <v>35.211179999999999</v>
      </c>
      <c r="H103" s="8">
        <v>34.027099999999997</v>
      </c>
      <c r="I103" s="8">
        <v>36.982419999999998</v>
      </c>
      <c r="J103" s="8">
        <v>41.651600000000002</v>
      </c>
      <c r="K103" s="8">
        <v>37.574460000000002</v>
      </c>
    </row>
    <row r="104" spans="1:11" ht="15">
      <c r="A104" s="8">
        <v>505</v>
      </c>
      <c r="B104" s="8">
        <v>36.11938</v>
      </c>
      <c r="C104" s="8">
        <v>32.745379999999997</v>
      </c>
      <c r="D104" s="8">
        <v>37.819839999999999</v>
      </c>
      <c r="E104" s="8">
        <v>38.267800000000001</v>
      </c>
      <c r="F104" s="8">
        <v>38.642600000000002</v>
      </c>
      <c r="G104" s="8">
        <v>36.4099</v>
      </c>
      <c r="H104" s="8">
        <v>33.818359999999998</v>
      </c>
      <c r="I104" s="8">
        <v>37.65016</v>
      </c>
      <c r="J104" s="8">
        <v>40.581060000000001</v>
      </c>
      <c r="K104" s="8">
        <v>38.173839999999998</v>
      </c>
    </row>
    <row r="105" spans="1:11" ht="15">
      <c r="A105" s="8">
        <v>510</v>
      </c>
      <c r="B105" s="8">
        <v>35.74586</v>
      </c>
      <c r="C105" s="8">
        <v>33.999040000000001</v>
      </c>
      <c r="D105" s="8">
        <v>37.387720000000002</v>
      </c>
      <c r="E105" s="8">
        <v>39.870579999999997</v>
      </c>
      <c r="F105" s="8">
        <v>37.844239999999999</v>
      </c>
      <c r="G105" s="8">
        <v>36.021720000000002</v>
      </c>
      <c r="H105" s="8">
        <v>31.787120000000002</v>
      </c>
      <c r="I105" s="8">
        <v>37.38402</v>
      </c>
      <c r="J105" s="8">
        <v>42.376719999999999</v>
      </c>
      <c r="K105" s="8">
        <v>38.966059999999999</v>
      </c>
    </row>
    <row r="106" spans="1:11" ht="15">
      <c r="A106" s="8">
        <v>515</v>
      </c>
      <c r="B106" s="8">
        <v>32.530520000000003</v>
      </c>
      <c r="C106" s="8">
        <v>34.282200000000003</v>
      </c>
      <c r="D106" s="8">
        <v>37.513420000000004</v>
      </c>
      <c r="E106" s="8">
        <v>38.945320000000002</v>
      </c>
      <c r="F106" s="8">
        <v>37.559840000000001</v>
      </c>
      <c r="G106" s="8">
        <v>36.156039999999997</v>
      </c>
      <c r="H106" s="8">
        <v>31.477060000000002</v>
      </c>
      <c r="I106" s="8">
        <v>39.252920000000003</v>
      </c>
      <c r="J106" s="8">
        <v>43.494880000000002</v>
      </c>
      <c r="K106" s="8">
        <v>38.791519999999998</v>
      </c>
    </row>
    <row r="107" spans="1:11" ht="15">
      <c r="A107" s="8">
        <v>520</v>
      </c>
      <c r="B107" s="8">
        <v>33.840359999999997</v>
      </c>
      <c r="C107" s="8">
        <v>33.646239999999999</v>
      </c>
      <c r="D107" s="8">
        <v>37.314480000000003</v>
      </c>
      <c r="E107" s="8">
        <v>39.24926</v>
      </c>
      <c r="F107" s="8">
        <v>37.94312</v>
      </c>
      <c r="G107" s="8">
        <v>36.466079999999998</v>
      </c>
      <c r="H107" s="8">
        <v>30.483419999999999</v>
      </c>
      <c r="I107" s="8">
        <v>39.213880000000003</v>
      </c>
      <c r="J107" s="8">
        <v>42.225360000000002</v>
      </c>
      <c r="K107" s="8">
        <v>38.431379999999997</v>
      </c>
    </row>
    <row r="108" spans="1:11" ht="15">
      <c r="A108" s="8">
        <v>525</v>
      </c>
      <c r="B108" s="8">
        <v>33.135980000000004</v>
      </c>
      <c r="C108" s="8">
        <v>30.76782</v>
      </c>
      <c r="D108" s="8">
        <v>36.799300000000002</v>
      </c>
      <c r="E108" s="8">
        <v>37.625720000000001</v>
      </c>
      <c r="F108" s="8">
        <v>38.842739999999999</v>
      </c>
      <c r="G108" s="8">
        <v>36.778599999999997</v>
      </c>
      <c r="H108" s="8">
        <v>31.870100000000001</v>
      </c>
      <c r="I108" s="8">
        <v>37.3645</v>
      </c>
      <c r="J108" s="8">
        <v>42.50244</v>
      </c>
      <c r="K108" s="8">
        <v>39.714359999999999</v>
      </c>
    </row>
    <row r="109" spans="1:11" ht="15">
      <c r="A109" s="8">
        <v>530</v>
      </c>
      <c r="B109" s="8">
        <v>34.318860000000001</v>
      </c>
      <c r="C109" s="8">
        <v>30.360099999999999</v>
      </c>
      <c r="D109" s="8">
        <v>37.158200000000001</v>
      </c>
      <c r="E109" s="8">
        <v>38.366720000000001</v>
      </c>
      <c r="F109" s="8">
        <v>37.940660000000001</v>
      </c>
      <c r="G109" s="8">
        <v>36.751719999999999</v>
      </c>
      <c r="H109" s="8">
        <v>31.021719999999998</v>
      </c>
      <c r="I109" s="8">
        <v>40.296619999999997</v>
      </c>
      <c r="J109" s="8">
        <v>41.798099999999998</v>
      </c>
      <c r="K109" s="8">
        <v>39.54956</v>
      </c>
    </row>
    <row r="110" spans="1:11" ht="15">
      <c r="A110" s="8">
        <v>535</v>
      </c>
      <c r="B110" s="8">
        <v>33.012720000000002</v>
      </c>
      <c r="C110" s="8">
        <v>31.201160000000002</v>
      </c>
      <c r="D110" s="8">
        <v>38.57546</v>
      </c>
      <c r="E110" s="8">
        <v>37.8125</v>
      </c>
      <c r="F110" s="8">
        <v>37.822279999999999</v>
      </c>
      <c r="G110" s="8">
        <v>37.154559999999996</v>
      </c>
      <c r="H110" s="8">
        <v>31.882300000000001</v>
      </c>
      <c r="I110" s="8">
        <v>37.471939999999996</v>
      </c>
      <c r="J110" s="8">
        <v>41.066879999999998</v>
      </c>
      <c r="K110" s="8">
        <v>39.87424</v>
      </c>
    </row>
    <row r="111" spans="1:11" ht="15">
      <c r="A111" s="8">
        <v>540</v>
      </c>
      <c r="B111" s="8">
        <v>34.333500000000001</v>
      </c>
      <c r="C111" s="8">
        <v>30.79224</v>
      </c>
      <c r="D111" s="8">
        <v>38.461919999999999</v>
      </c>
      <c r="E111" s="8">
        <v>37.62332</v>
      </c>
      <c r="F111" s="8">
        <v>38.762239999999998</v>
      </c>
      <c r="G111" s="8">
        <v>35.234340000000003</v>
      </c>
      <c r="H111" s="8">
        <v>30.700659999999999</v>
      </c>
      <c r="I111" s="8">
        <v>35.821539999999999</v>
      </c>
      <c r="J111" s="8">
        <v>41.9238</v>
      </c>
      <c r="K111" s="8">
        <v>39.820540000000001</v>
      </c>
    </row>
    <row r="112" spans="1:11" ht="15">
      <c r="A112" s="8">
        <v>545</v>
      </c>
      <c r="B112" s="8">
        <v>35.504159999999999</v>
      </c>
      <c r="C112" s="8">
        <v>29.462859999999999</v>
      </c>
      <c r="D112" s="8">
        <v>37.071539999999999</v>
      </c>
      <c r="E112" s="8">
        <v>37.670900000000003</v>
      </c>
      <c r="F112" s="8">
        <v>38.038339999999998</v>
      </c>
      <c r="G112" s="8">
        <v>34.892560000000003</v>
      </c>
      <c r="H112" s="8">
        <v>29.822980000000001</v>
      </c>
      <c r="I112" s="8">
        <v>35.688479999999998</v>
      </c>
      <c r="J112" s="8">
        <v>42.9651</v>
      </c>
      <c r="K112" s="8">
        <v>40.223379999999999</v>
      </c>
    </row>
    <row r="113" spans="1:11" ht="15">
      <c r="A113" s="8">
        <v>550</v>
      </c>
      <c r="B113" s="8">
        <v>35.361339999999998</v>
      </c>
      <c r="C113" s="8">
        <v>30.968039999999998</v>
      </c>
      <c r="D113" s="8">
        <v>37.618400000000001</v>
      </c>
      <c r="E113" s="8">
        <v>38.216560000000001</v>
      </c>
      <c r="F113" s="8">
        <v>36.488039999999998</v>
      </c>
      <c r="G113" s="8">
        <v>33.719479999999997</v>
      </c>
      <c r="H113" s="8">
        <v>29.479980000000001</v>
      </c>
      <c r="I113" s="8">
        <v>37.260739999999998</v>
      </c>
      <c r="J113" s="8">
        <v>42.855220000000003</v>
      </c>
      <c r="K113" s="8">
        <v>39.53002</v>
      </c>
    </row>
    <row r="114" spans="1:11" ht="15">
      <c r="A114" s="8">
        <v>555</v>
      </c>
      <c r="B114" s="8">
        <v>34.492159999999998</v>
      </c>
      <c r="C114" s="8">
        <v>32.03246</v>
      </c>
      <c r="D114" s="8">
        <v>37.670900000000003</v>
      </c>
      <c r="E114" s="8">
        <v>39.586179999999999</v>
      </c>
      <c r="F114" s="8">
        <v>35.831319999999998</v>
      </c>
      <c r="G114" s="8">
        <v>33.446080000000002</v>
      </c>
      <c r="H114" s="8">
        <v>30.41506</v>
      </c>
      <c r="I114" s="8">
        <v>38.032220000000002</v>
      </c>
      <c r="J114" s="8">
        <v>42.407240000000002</v>
      </c>
      <c r="K114" s="8">
        <v>39.438499999999998</v>
      </c>
    </row>
    <row r="115" spans="1:11" ht="15">
      <c r="A115" s="8">
        <v>560</v>
      </c>
      <c r="B115" s="8">
        <v>32.830779999999997</v>
      </c>
      <c r="C115" s="8">
        <v>32.871079999999999</v>
      </c>
      <c r="D115" s="8">
        <v>37.452359999999999</v>
      </c>
      <c r="E115" s="8">
        <v>38.302019999999999</v>
      </c>
      <c r="F115" s="8">
        <v>36.848179999999999</v>
      </c>
      <c r="G115" s="8">
        <v>33.967260000000003</v>
      </c>
      <c r="H115" s="8">
        <v>31.364740000000001</v>
      </c>
      <c r="I115" s="8">
        <v>35.936279999999996</v>
      </c>
      <c r="J115" s="8">
        <v>42.161900000000003</v>
      </c>
      <c r="K115" s="8">
        <v>39.511740000000003</v>
      </c>
    </row>
    <row r="116" spans="1:11" ht="15">
      <c r="A116" s="8">
        <v>565</v>
      </c>
      <c r="B116" s="8">
        <v>32.597639999999998</v>
      </c>
      <c r="C116" s="8">
        <v>32.94558</v>
      </c>
      <c r="D116" s="8">
        <v>39.699719999999999</v>
      </c>
      <c r="E116" s="8">
        <v>38.988019999999999</v>
      </c>
      <c r="F116" s="8">
        <v>36.297600000000003</v>
      </c>
      <c r="G116" s="8">
        <v>35.688459999999999</v>
      </c>
      <c r="H116" s="8">
        <v>30.90456</v>
      </c>
      <c r="I116" s="8">
        <v>36.22804</v>
      </c>
      <c r="J116" s="8">
        <v>41.968980000000002</v>
      </c>
      <c r="K116" s="8">
        <v>38.944119999999998</v>
      </c>
    </row>
    <row r="117" spans="1:11" ht="15">
      <c r="A117" s="8">
        <v>570</v>
      </c>
      <c r="B117" s="8">
        <v>33.012720000000002</v>
      </c>
      <c r="C117" s="8">
        <v>34.001480000000001</v>
      </c>
      <c r="D117" s="8">
        <v>38.23854</v>
      </c>
      <c r="E117" s="8">
        <v>38.415520000000001</v>
      </c>
      <c r="F117" s="8">
        <v>35.9619</v>
      </c>
      <c r="G117" s="8">
        <v>36.445320000000002</v>
      </c>
      <c r="H117" s="8">
        <v>31.466059999999999</v>
      </c>
      <c r="I117" s="8">
        <v>37.683140000000002</v>
      </c>
      <c r="J117" s="8">
        <v>41.846939999999996</v>
      </c>
      <c r="K117" s="8">
        <v>39.989019999999996</v>
      </c>
    </row>
    <row r="118" spans="1:11" ht="15">
      <c r="A118" s="8">
        <v>575</v>
      </c>
      <c r="B118" s="8">
        <v>33.011479999999999</v>
      </c>
      <c r="C118" s="8">
        <v>30.957039999999999</v>
      </c>
      <c r="D118" s="8">
        <v>37.48292</v>
      </c>
      <c r="E118" s="8">
        <v>37.464599999999997</v>
      </c>
      <c r="F118" s="8">
        <v>35.825200000000002</v>
      </c>
      <c r="G118" s="8">
        <v>35.14282</v>
      </c>
      <c r="H118" s="8">
        <v>30.666519999999998</v>
      </c>
      <c r="I118" s="8">
        <v>36.165799999999997</v>
      </c>
      <c r="J118" s="8">
        <v>41.840820000000001</v>
      </c>
      <c r="K118" s="8">
        <v>39.105220000000003</v>
      </c>
    </row>
    <row r="119" spans="1:11" ht="15">
      <c r="A119" s="8">
        <v>580</v>
      </c>
      <c r="B119" s="8">
        <v>32.548839999999998</v>
      </c>
      <c r="C119" s="8">
        <v>31.188939999999999</v>
      </c>
      <c r="D119" s="8">
        <v>38.581560000000003</v>
      </c>
      <c r="E119" s="8">
        <v>37.843040000000002</v>
      </c>
      <c r="F119" s="8">
        <v>35.960720000000002</v>
      </c>
      <c r="G119" s="8">
        <v>36.163319999999999</v>
      </c>
      <c r="H119" s="8">
        <v>32.216799999999999</v>
      </c>
      <c r="I119" s="8">
        <v>34.41892</v>
      </c>
      <c r="J119" s="8">
        <v>42.863779999999998</v>
      </c>
      <c r="K119" s="8">
        <v>38.309339999999999</v>
      </c>
    </row>
    <row r="120" spans="1:11" ht="15">
      <c r="A120" s="8">
        <v>585</v>
      </c>
      <c r="B120" s="8">
        <v>32.6111</v>
      </c>
      <c r="C120" s="8">
        <v>32.821040000000004</v>
      </c>
      <c r="D120" s="8">
        <v>36.373280000000001</v>
      </c>
      <c r="E120" s="8">
        <v>37.260739999999998</v>
      </c>
      <c r="F120" s="8">
        <v>36.210940000000001</v>
      </c>
      <c r="G120" s="8">
        <v>35.19164</v>
      </c>
      <c r="H120" s="8">
        <v>31.097439999999999</v>
      </c>
      <c r="I120" s="8">
        <v>35.904539999999997</v>
      </c>
      <c r="J120" s="8">
        <v>41.240259999999999</v>
      </c>
      <c r="K120" s="8">
        <v>39.698480000000004</v>
      </c>
    </row>
    <row r="121" spans="1:11" ht="15">
      <c r="A121" s="8">
        <v>590</v>
      </c>
      <c r="B121" s="8">
        <v>33.460659999999997</v>
      </c>
      <c r="C121" s="8">
        <v>33.975839999999998</v>
      </c>
      <c r="D121" s="8">
        <v>35.378419999999998</v>
      </c>
      <c r="E121" s="8">
        <v>37.863779999999998</v>
      </c>
      <c r="F121" s="8">
        <v>37.840580000000003</v>
      </c>
      <c r="G121" s="8">
        <v>36.613759999999999</v>
      </c>
      <c r="H121" s="8">
        <v>29.936540000000001</v>
      </c>
      <c r="I121" s="8">
        <v>35.151359999999997</v>
      </c>
      <c r="J121" s="8">
        <v>41.531999999999996</v>
      </c>
      <c r="K121" s="8">
        <v>40.427239999999998</v>
      </c>
    </row>
    <row r="122" spans="1:11" ht="15">
      <c r="A122" s="8">
        <v>595</v>
      </c>
      <c r="B122" s="8">
        <v>32.681919999999998</v>
      </c>
      <c r="C122" s="8">
        <v>33.074939999999998</v>
      </c>
      <c r="D122" s="8">
        <v>35.937519999999999</v>
      </c>
      <c r="E122" s="8">
        <v>37.141120000000001</v>
      </c>
      <c r="F122" s="8">
        <v>37.253399999999999</v>
      </c>
      <c r="G122" s="8">
        <v>36.346440000000001</v>
      </c>
      <c r="H122" s="8">
        <v>30.914300000000001</v>
      </c>
      <c r="I122" s="8">
        <v>33.894039999999997</v>
      </c>
      <c r="J122" s="8">
        <v>42.847900000000003</v>
      </c>
      <c r="K122" s="8">
        <v>40.197780000000002</v>
      </c>
    </row>
    <row r="123" spans="1:11" ht="15">
      <c r="A123" s="8">
        <v>600</v>
      </c>
      <c r="B123" s="8">
        <v>33.392359999999996</v>
      </c>
      <c r="C123" s="8">
        <v>33.027360000000002</v>
      </c>
      <c r="D123" s="8">
        <v>35.03904</v>
      </c>
      <c r="E123" s="8">
        <v>37.760019999999997</v>
      </c>
      <c r="F123" s="8">
        <v>36.776139999999998</v>
      </c>
      <c r="G123" s="8">
        <v>35.6616</v>
      </c>
      <c r="H123" s="8">
        <v>33.847659999999998</v>
      </c>
      <c r="I123" s="8">
        <v>36.805399999999999</v>
      </c>
      <c r="J123" s="8">
        <v>42.20702</v>
      </c>
      <c r="K123" s="8">
        <v>41.101059999999997</v>
      </c>
    </row>
    <row r="126" spans="1:11" ht="15">
      <c r="A126" t="s">
        <v>35</v>
      </c>
      <c r="B126" s="3">
        <f>AVERAGE(B3:B123)</f>
        <v>34.119027107438029</v>
      </c>
      <c r="C126" s="3">
        <f t="shared" ref="C126:K126" si="0">AVERAGE(C3:C123)</f>
        <v>32.578207272727269</v>
      </c>
      <c r="D126" s="3">
        <f t="shared" si="0"/>
        <v>36.961470247933882</v>
      </c>
      <c r="E126">
        <f t="shared" si="0"/>
        <v>36.254531239669397</v>
      </c>
      <c r="F126">
        <f t="shared" si="0"/>
        <v>38.799735371900837</v>
      </c>
      <c r="G126">
        <f t="shared" si="0"/>
        <v>34.148052066115703</v>
      </c>
      <c r="H126">
        <f t="shared" si="0"/>
        <v>31.342765123966963</v>
      </c>
      <c r="I126">
        <f t="shared" si="0"/>
        <v>36.756804793388426</v>
      </c>
      <c r="J126">
        <f t="shared" si="0"/>
        <v>42.560955867768605</v>
      </c>
      <c r="K126">
        <f t="shared" si="0"/>
        <v>38.242299338842976</v>
      </c>
    </row>
    <row r="127" spans="1:11" ht="15">
      <c r="A127" t="s">
        <v>0</v>
      </c>
      <c r="B127" s="3">
        <f>_xlfn.STDEV.S(B3:B123)</f>
        <v>1.70030025059862</v>
      </c>
      <c r="C127" s="3">
        <f t="shared" ref="C127:K127" si="1">_xlfn.STDEV.S(C3:C123)</f>
        <v>1.5879228210464129</v>
      </c>
      <c r="D127" s="3">
        <f t="shared" si="1"/>
        <v>1.3212043646893181</v>
      </c>
      <c r="E127">
        <f t="shared" si="1"/>
        <v>1.1377621082455172</v>
      </c>
      <c r="F127">
        <f t="shared" si="1"/>
        <v>1.4961226321679209</v>
      </c>
      <c r="G127">
        <f t="shared" si="1"/>
        <v>1.5708973985941483</v>
      </c>
      <c r="H127">
        <f t="shared" si="1"/>
        <v>1.4498578262264867</v>
      </c>
      <c r="I127">
        <f t="shared" si="1"/>
        <v>1.4763363903935194</v>
      </c>
      <c r="J127">
        <f t="shared" si="1"/>
        <v>1.3018634840026233</v>
      </c>
      <c r="K127">
        <f t="shared" si="1"/>
        <v>1.0618201834112773</v>
      </c>
    </row>
    <row r="129" spans="3:11">
      <c r="C129" t="s">
        <v>58</v>
      </c>
      <c r="D129">
        <f>AVERAGE(B3:D123)</f>
        <v>34.552901542699736</v>
      </c>
    </row>
    <row r="130" spans="3:11">
      <c r="C130" t="s">
        <v>31</v>
      </c>
      <c r="D130">
        <f>_xlfn.STDEV.S(B3:D123)</f>
        <v>2.3829070684187967</v>
      </c>
    </row>
    <row r="132" spans="3:11">
      <c r="C132" t="s">
        <v>59</v>
      </c>
      <c r="D132">
        <f>(D126-$D$129)/$D$130</f>
        <v>1.0107690464120269</v>
      </c>
      <c r="E132">
        <f>(E126-$D$129)/$D$130</f>
        <v>0.71409822041393989</v>
      </c>
      <c r="F132">
        <f t="shared" ref="F132:K132" si="2">(F126-$D$129)/$D$130</f>
        <v>1.7822070719774787</v>
      </c>
      <c r="G132">
        <f t="shared" si="2"/>
        <v>-0.16989729979385026</v>
      </c>
      <c r="H132">
        <f t="shared" si="2"/>
        <v>-1.3471513267459874</v>
      </c>
      <c r="I132">
        <f t="shared" si="2"/>
        <v>0.92488006766924113</v>
      </c>
      <c r="J132">
        <f t="shared" si="2"/>
        <v>3.360623849415453</v>
      </c>
      <c r="K132">
        <f t="shared" si="2"/>
        <v>1.5482759881993127</v>
      </c>
    </row>
    <row r="133" spans="3:11">
      <c r="C133" t="s">
        <v>60</v>
      </c>
      <c r="D133">
        <f>D127/$D$130</f>
        <v>0.55445064652312159</v>
      </c>
      <c r="E133">
        <f t="shared" ref="E133:K133" si="3">E127/$D$130</f>
        <v>0.47746809908138432</v>
      </c>
      <c r="F133">
        <f t="shared" si="3"/>
        <v>0.62785605531846822</v>
      </c>
      <c r="G133">
        <f t="shared" si="3"/>
        <v>0.65923569551393957</v>
      </c>
      <c r="H133">
        <f t="shared" si="3"/>
        <v>0.60844077616025338</v>
      </c>
      <c r="I133">
        <f t="shared" si="3"/>
        <v>0.61955265060888765</v>
      </c>
      <c r="J133">
        <f t="shared" si="3"/>
        <v>0.54633414003278302</v>
      </c>
      <c r="K133">
        <f t="shared" si="3"/>
        <v>0.44559865446866098</v>
      </c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3"/>
  <sheetViews>
    <sheetView topLeftCell="A91" workbookViewId="0">
      <selection activeCell="D126" sqref="D126"/>
    </sheetView>
  </sheetViews>
  <sheetFormatPr baseColWidth="10" defaultColWidth="8.83203125" defaultRowHeight="14" x14ac:dyDescent="0"/>
  <cols>
    <col min="1" max="3" width="13.83203125" bestFit="1" customWidth="1"/>
    <col min="4" max="5" width="9.5" bestFit="1" customWidth="1"/>
    <col min="6" max="10" width="10.5" bestFit="1" customWidth="1"/>
  </cols>
  <sheetData>
    <row r="2" spans="1:16" ht="15">
      <c r="A2" s="7" t="s">
        <v>36</v>
      </c>
      <c r="B2" s="7" t="s">
        <v>37</v>
      </c>
      <c r="C2" s="7" t="s">
        <v>38</v>
      </c>
      <c r="D2" s="7" t="s">
        <v>39</v>
      </c>
      <c r="E2" s="7" t="s">
        <v>49</v>
      </c>
      <c r="F2" s="7" t="s">
        <v>50</v>
      </c>
      <c r="G2" s="7" t="s">
        <v>42</v>
      </c>
      <c r="H2" s="7" t="s">
        <v>51</v>
      </c>
      <c r="I2" s="7" t="s">
        <v>44</v>
      </c>
      <c r="J2" s="7" t="s">
        <v>52</v>
      </c>
      <c r="K2" s="7" t="s">
        <v>53</v>
      </c>
      <c r="M2" s="9" t="s">
        <v>19</v>
      </c>
      <c r="N2" s="9" t="s">
        <v>18</v>
      </c>
      <c r="O2" s="9" t="s">
        <v>0</v>
      </c>
      <c r="P2" s="9" t="s">
        <v>20</v>
      </c>
    </row>
    <row r="3" spans="1:16" ht="15">
      <c r="A3" s="8">
        <v>0</v>
      </c>
      <c r="B3" s="8">
        <v>40.6006</v>
      </c>
      <c r="C3" s="8">
        <v>41.546599999999998</v>
      </c>
      <c r="D3" s="8">
        <v>33.978299999999997</v>
      </c>
      <c r="E3" s="8">
        <v>35.412599999999998</v>
      </c>
      <c r="F3" s="8">
        <v>30.554200000000002</v>
      </c>
      <c r="G3" s="8">
        <v>27.746600000000001</v>
      </c>
      <c r="H3" s="8">
        <v>23.742699999999999</v>
      </c>
      <c r="I3" s="8">
        <v>25.0244</v>
      </c>
      <c r="J3" s="8">
        <v>23.5657</v>
      </c>
      <c r="K3" s="8">
        <v>29.4983</v>
      </c>
      <c r="M3" s="3" t="s">
        <v>21</v>
      </c>
      <c r="N3" s="3">
        <v>44.28475712616823</v>
      </c>
      <c r="O3" s="3">
        <v>1.921513109263624</v>
      </c>
      <c r="P3" s="3">
        <v>0</v>
      </c>
    </row>
    <row r="4" spans="1:16" ht="15">
      <c r="A4" s="8">
        <v>5</v>
      </c>
      <c r="B4" s="8">
        <v>42.161859999999997</v>
      </c>
      <c r="C4" s="8">
        <v>41.179180000000002</v>
      </c>
      <c r="D4" s="8">
        <v>35.747079999999997</v>
      </c>
      <c r="E4" s="8">
        <v>32.9773</v>
      </c>
      <c r="F4" s="8">
        <v>27.734380000000002</v>
      </c>
      <c r="G4" s="8">
        <v>27.507300000000001</v>
      </c>
      <c r="H4" s="8">
        <v>25.085460000000001</v>
      </c>
      <c r="I4" s="8">
        <v>23.720700000000001</v>
      </c>
      <c r="J4" s="8">
        <v>22.59524</v>
      </c>
      <c r="K4" s="8">
        <v>28.87818</v>
      </c>
      <c r="M4" s="3" t="s">
        <v>22</v>
      </c>
      <c r="N4" s="3">
        <v>37.370518201997797</v>
      </c>
      <c r="O4" s="3">
        <v>2.1105191188692793</v>
      </c>
      <c r="P4" s="3">
        <v>0</v>
      </c>
    </row>
    <row r="5" spans="1:16" ht="15">
      <c r="A5" s="8">
        <v>10</v>
      </c>
      <c r="B5" s="8">
        <v>41.540520000000001</v>
      </c>
      <c r="C5" s="8">
        <v>41.525860000000002</v>
      </c>
      <c r="D5" s="8">
        <v>35.869160000000001</v>
      </c>
      <c r="E5" s="8">
        <v>35.261240000000001</v>
      </c>
      <c r="F5" s="8">
        <v>28.32152</v>
      </c>
      <c r="G5" s="8">
        <v>27.469460000000002</v>
      </c>
      <c r="H5" s="8">
        <v>24.938939999999999</v>
      </c>
      <c r="I5" s="8">
        <v>24.68628</v>
      </c>
      <c r="J5" s="8">
        <v>22.805160000000001</v>
      </c>
      <c r="K5" s="8">
        <v>27.59036</v>
      </c>
      <c r="M5" s="3" t="s">
        <v>23</v>
      </c>
      <c r="N5" s="3">
        <v>37.718628555555554</v>
      </c>
      <c r="O5" s="3">
        <v>2.6933071331377332</v>
      </c>
      <c r="P5" s="3">
        <v>0</v>
      </c>
    </row>
    <row r="6" spans="1:16" ht="15">
      <c r="A6" s="8">
        <v>15</v>
      </c>
      <c r="B6" s="8">
        <v>43.034680000000002</v>
      </c>
      <c r="C6" s="8">
        <v>39.73386</v>
      </c>
      <c r="D6" s="8">
        <v>33.995379999999997</v>
      </c>
      <c r="E6" s="8">
        <v>33.951419999999999</v>
      </c>
      <c r="F6" s="8">
        <v>29.901140000000002</v>
      </c>
      <c r="G6" s="8">
        <v>27.357199999999999</v>
      </c>
      <c r="H6" s="8">
        <v>24.18336</v>
      </c>
      <c r="I6" s="8">
        <v>26.224360000000001</v>
      </c>
      <c r="J6" s="8">
        <v>24.113759999999999</v>
      </c>
      <c r="K6" s="8">
        <v>27.551279999999998</v>
      </c>
      <c r="M6" s="3" t="s">
        <v>24</v>
      </c>
      <c r="N6" s="3">
        <v>33.135530066815136</v>
      </c>
      <c r="O6" s="3">
        <v>2.5835648051471178</v>
      </c>
      <c r="P6" s="3">
        <v>0</v>
      </c>
    </row>
    <row r="7" spans="1:16" ht="15">
      <c r="A7" s="8">
        <v>20</v>
      </c>
      <c r="B7" s="8">
        <v>44.8279</v>
      </c>
      <c r="C7" s="8">
        <v>39.277340000000002</v>
      </c>
      <c r="D7" s="8">
        <v>35.12086</v>
      </c>
      <c r="E7" s="8">
        <v>34.978020000000001</v>
      </c>
      <c r="F7" s="8">
        <v>29.64114</v>
      </c>
      <c r="G7" s="8">
        <v>26.7163</v>
      </c>
      <c r="H7" s="8">
        <v>24.191880000000001</v>
      </c>
      <c r="I7" s="8">
        <v>26.042480000000001</v>
      </c>
      <c r="J7" s="8">
        <v>27.0642</v>
      </c>
      <c r="K7" s="8">
        <v>26.932379999999998</v>
      </c>
      <c r="M7" s="3" t="s">
        <v>25</v>
      </c>
      <c r="N7" s="3">
        <v>29.118049833518306</v>
      </c>
      <c r="O7" s="3">
        <v>1.7830390423196258</v>
      </c>
      <c r="P7" s="3">
        <v>0</v>
      </c>
    </row>
    <row r="8" spans="1:16" ht="15">
      <c r="A8" s="8">
        <v>25</v>
      </c>
      <c r="B8" s="8">
        <v>44.48366</v>
      </c>
      <c r="C8" s="8">
        <v>41.002200000000002</v>
      </c>
      <c r="D8" s="8">
        <v>35.1648</v>
      </c>
      <c r="E8" s="8">
        <v>33.653579999999998</v>
      </c>
      <c r="F8" s="8">
        <v>30.7422</v>
      </c>
      <c r="G8" s="8">
        <v>26.643080000000001</v>
      </c>
      <c r="H8" s="8">
        <v>24.36402</v>
      </c>
      <c r="I8" s="8">
        <v>26.516120000000001</v>
      </c>
      <c r="J8" s="8">
        <v>23.118919999999999</v>
      </c>
      <c r="K8" s="8">
        <v>27.473120000000002</v>
      </c>
      <c r="M8" s="3" t="s">
        <v>26</v>
      </c>
      <c r="N8" s="3">
        <v>30.510796292004617</v>
      </c>
      <c r="O8" s="3">
        <v>3.8546443488370215</v>
      </c>
      <c r="P8" s="3">
        <v>1</v>
      </c>
    </row>
    <row r="9" spans="1:16" ht="15">
      <c r="A9" s="8">
        <v>30</v>
      </c>
      <c r="B9" s="8">
        <v>43.353259999999999</v>
      </c>
      <c r="C9" s="8">
        <v>41.025399999999998</v>
      </c>
      <c r="D9" s="8">
        <v>35.360100000000003</v>
      </c>
      <c r="E9" s="8">
        <v>34.019779999999997</v>
      </c>
      <c r="F9" s="8">
        <v>30.874040000000001</v>
      </c>
      <c r="G9" s="8">
        <v>28.330079999999999</v>
      </c>
      <c r="H9" s="8">
        <v>24.3323</v>
      </c>
      <c r="I9" s="8">
        <v>26.89818</v>
      </c>
      <c r="J9" s="8">
        <v>26.7456</v>
      </c>
      <c r="K9" s="8">
        <v>27.727039999999999</v>
      </c>
      <c r="M9" s="3" t="s">
        <v>27</v>
      </c>
      <c r="N9" s="3">
        <v>23.516636847946721</v>
      </c>
      <c r="O9" s="3">
        <v>1.217541587104773</v>
      </c>
      <c r="P9" s="3">
        <v>3</v>
      </c>
    </row>
    <row r="10" spans="1:16" ht="15">
      <c r="A10" s="8">
        <v>35</v>
      </c>
      <c r="B10" s="8">
        <v>44.54712</v>
      </c>
      <c r="C10" s="8">
        <v>41.782200000000003</v>
      </c>
      <c r="D10" s="8">
        <v>33.784199999999998</v>
      </c>
      <c r="E10" s="8">
        <v>33.29954</v>
      </c>
      <c r="F10" s="8">
        <v>29.953620000000001</v>
      </c>
      <c r="G10" s="8">
        <v>27.82104</v>
      </c>
      <c r="H10" s="8">
        <v>23.796399999999998</v>
      </c>
      <c r="I10" s="8">
        <v>25.734839999999998</v>
      </c>
      <c r="J10" s="8">
        <v>26.070519999999998</v>
      </c>
      <c r="K10" s="8">
        <v>28.2837</v>
      </c>
      <c r="M10" s="3" t="s">
        <v>28</v>
      </c>
      <c r="N10" s="3">
        <v>26.000513947990495</v>
      </c>
      <c r="O10" s="3">
        <v>1.3178791334059279</v>
      </c>
      <c r="P10" s="3">
        <v>3</v>
      </c>
    </row>
    <row r="11" spans="1:16" ht="15">
      <c r="A11" s="8">
        <v>40</v>
      </c>
      <c r="B11" s="8">
        <v>46.135260000000002</v>
      </c>
      <c r="C11" s="8">
        <v>42.338880000000003</v>
      </c>
      <c r="D11" s="8">
        <v>34.099139999999998</v>
      </c>
      <c r="E11" s="8">
        <v>33.670659999999998</v>
      </c>
      <c r="F11" s="8">
        <v>28.526620000000001</v>
      </c>
      <c r="G11" s="8">
        <v>26.828620000000001</v>
      </c>
      <c r="H11" s="8">
        <v>24.459219999999998</v>
      </c>
      <c r="I11" s="8">
        <v>25.96312</v>
      </c>
      <c r="J11" s="8">
        <v>22.982199999999999</v>
      </c>
      <c r="K11" s="8">
        <v>29.132059999999999</v>
      </c>
      <c r="M11" s="3" t="s">
        <v>29</v>
      </c>
      <c r="N11" s="3">
        <v>25.704751111111097</v>
      </c>
      <c r="O11" s="3">
        <v>3.2833539531012392</v>
      </c>
      <c r="P11" s="3">
        <v>10</v>
      </c>
    </row>
    <row r="12" spans="1:16" ht="15">
      <c r="A12" s="8">
        <v>45</v>
      </c>
      <c r="B12" s="8">
        <v>46.180419999999998</v>
      </c>
      <c r="C12" s="8">
        <v>42.381619999999998</v>
      </c>
      <c r="D12" s="8">
        <v>34.313940000000002</v>
      </c>
      <c r="E12" s="8">
        <v>32.524419999999999</v>
      </c>
      <c r="F12" s="8">
        <v>29.415279999999999</v>
      </c>
      <c r="G12" s="8">
        <v>26.45994</v>
      </c>
      <c r="H12" s="8">
        <v>24.79862</v>
      </c>
      <c r="I12" s="8">
        <v>25.412579999999998</v>
      </c>
      <c r="J12" s="8">
        <v>21.58324</v>
      </c>
      <c r="K12" s="8">
        <v>29.72898</v>
      </c>
      <c r="M12" s="3" t="s">
        <v>30</v>
      </c>
      <c r="N12" s="3">
        <v>29.859244950055491</v>
      </c>
      <c r="O12" s="3">
        <v>1.857598299887228</v>
      </c>
      <c r="P12" s="3">
        <v>11</v>
      </c>
    </row>
    <row r="13" spans="1:16" ht="15">
      <c r="A13" s="8">
        <v>50</v>
      </c>
      <c r="B13" s="8">
        <v>45.316180000000003</v>
      </c>
      <c r="C13" s="8">
        <v>40.168460000000003</v>
      </c>
      <c r="D13" s="8">
        <v>32.651359999999997</v>
      </c>
      <c r="E13" s="8">
        <v>33.317860000000003</v>
      </c>
      <c r="F13" s="8">
        <v>29.665500000000002</v>
      </c>
      <c r="G13" s="8">
        <v>26.38796</v>
      </c>
      <c r="H13" s="8">
        <v>23.24464</v>
      </c>
      <c r="I13" s="8">
        <v>24.55932</v>
      </c>
      <c r="J13" s="8">
        <v>26.964099999999998</v>
      </c>
      <c r="K13" s="8">
        <v>31.07056</v>
      </c>
    </row>
    <row r="14" spans="1:16" ht="15">
      <c r="A14" s="8">
        <v>55</v>
      </c>
      <c r="B14" s="8">
        <v>45.018300000000004</v>
      </c>
      <c r="C14" s="8">
        <v>39.252940000000002</v>
      </c>
      <c r="D14" s="8">
        <v>35.640860000000004</v>
      </c>
      <c r="E14" s="8">
        <v>32.973640000000003</v>
      </c>
      <c r="F14" s="8">
        <v>28.846419999999998</v>
      </c>
      <c r="G14" s="8">
        <v>26.405000000000001</v>
      </c>
      <c r="H14" s="8">
        <v>21.07668</v>
      </c>
      <c r="I14" s="8">
        <v>25.6372</v>
      </c>
      <c r="J14" s="8">
        <v>26.168199999999999</v>
      </c>
      <c r="K14" s="8">
        <v>31.914059999999999</v>
      </c>
    </row>
    <row r="15" spans="1:16" ht="15">
      <c r="A15" s="8">
        <v>60</v>
      </c>
      <c r="B15" s="8">
        <v>45.606679999999997</v>
      </c>
      <c r="C15" s="8">
        <v>40.5884</v>
      </c>
      <c r="D15" s="8">
        <v>36.213380000000001</v>
      </c>
      <c r="E15" s="8">
        <v>33.22878</v>
      </c>
      <c r="F15" s="8">
        <v>26.37208</v>
      </c>
      <c r="G15" s="8">
        <v>27.18872</v>
      </c>
      <c r="H15" s="8">
        <v>23.52176</v>
      </c>
      <c r="I15" s="8">
        <v>26.809080000000002</v>
      </c>
      <c r="J15" s="8">
        <v>27.862539999999999</v>
      </c>
      <c r="K15" s="8">
        <v>31.24512</v>
      </c>
    </row>
    <row r="16" spans="1:16" ht="15">
      <c r="A16" s="8">
        <v>65</v>
      </c>
      <c r="B16" s="8">
        <v>46.3904</v>
      </c>
      <c r="C16" s="8">
        <v>41.13402</v>
      </c>
      <c r="D16" s="8">
        <v>36.520980000000002</v>
      </c>
      <c r="E16" s="8">
        <v>34.299300000000002</v>
      </c>
      <c r="F16" s="8">
        <v>27.393799999999999</v>
      </c>
      <c r="G16" s="8">
        <v>27.857679999999998</v>
      </c>
      <c r="H16" s="8">
        <v>23.811019999999999</v>
      </c>
      <c r="I16" s="8">
        <v>26.48922</v>
      </c>
      <c r="J16" s="8">
        <v>23.657240000000002</v>
      </c>
      <c r="K16" s="8">
        <v>30.430900000000001</v>
      </c>
    </row>
    <row r="17" spans="1:11" ht="15">
      <c r="A17" s="8">
        <v>70</v>
      </c>
      <c r="B17" s="8">
        <v>45.45534</v>
      </c>
      <c r="C17" s="8">
        <v>41.44652</v>
      </c>
      <c r="D17" s="8">
        <v>35.266100000000002</v>
      </c>
      <c r="E17" s="8">
        <v>31.13522</v>
      </c>
      <c r="F17" s="8">
        <v>28.42896</v>
      </c>
      <c r="G17" s="8">
        <v>27.20092</v>
      </c>
      <c r="H17" s="8">
        <v>22.98338</v>
      </c>
      <c r="I17" s="8">
        <v>25.93262</v>
      </c>
      <c r="J17" s="8">
        <v>28.373999999999999</v>
      </c>
      <c r="K17" s="8">
        <v>31.639379999999999</v>
      </c>
    </row>
    <row r="18" spans="1:11" ht="15">
      <c r="A18" s="8">
        <v>75</v>
      </c>
      <c r="B18" s="8">
        <v>44.934080000000002</v>
      </c>
      <c r="C18" s="8">
        <v>38.906219999999998</v>
      </c>
      <c r="D18" s="8">
        <v>36.939680000000003</v>
      </c>
      <c r="E18" s="8">
        <v>30.22458</v>
      </c>
      <c r="F18" s="8">
        <v>29.465299999999999</v>
      </c>
      <c r="G18" s="8">
        <v>27.03614</v>
      </c>
      <c r="H18" s="8">
        <v>23.134779999999999</v>
      </c>
      <c r="I18" s="8">
        <v>24.456779999999998</v>
      </c>
      <c r="J18" s="8">
        <v>24.23704</v>
      </c>
      <c r="K18" s="8">
        <v>30.566400000000002</v>
      </c>
    </row>
    <row r="19" spans="1:11" ht="15">
      <c r="A19" s="8">
        <v>80</v>
      </c>
      <c r="B19" s="8">
        <v>43.522959999999998</v>
      </c>
      <c r="C19" s="8">
        <v>38.522939999999998</v>
      </c>
      <c r="D19" s="8">
        <v>36.177979999999998</v>
      </c>
      <c r="E19" s="8">
        <v>29.283439999999999</v>
      </c>
      <c r="F19" s="8">
        <v>28.389880000000002</v>
      </c>
      <c r="G19" s="8">
        <v>27.983419999999999</v>
      </c>
      <c r="H19" s="8">
        <v>23.554680000000001</v>
      </c>
      <c r="I19" s="8">
        <v>23.464379999999998</v>
      </c>
      <c r="J19" s="8">
        <v>25.78246</v>
      </c>
      <c r="K19" s="8">
        <v>31.39282</v>
      </c>
    </row>
    <row r="20" spans="1:11" ht="15">
      <c r="A20" s="8">
        <v>85</v>
      </c>
      <c r="B20" s="8">
        <v>45.056159999999998</v>
      </c>
      <c r="C20" s="8">
        <v>37.971179999999997</v>
      </c>
      <c r="D20" s="8">
        <v>38.522939999999998</v>
      </c>
      <c r="E20" s="8">
        <v>28.641359999999999</v>
      </c>
      <c r="F20" s="8">
        <v>28.071280000000002</v>
      </c>
      <c r="G20" s="8">
        <v>28.402059999999999</v>
      </c>
      <c r="H20" s="8">
        <v>22.82714</v>
      </c>
      <c r="I20" s="8">
        <v>23.983160000000002</v>
      </c>
      <c r="J20" s="8">
        <v>27.177720000000001</v>
      </c>
      <c r="K20" s="8">
        <v>30.688459999999999</v>
      </c>
    </row>
    <row r="21" spans="1:11" ht="15">
      <c r="A21" s="8">
        <v>90</v>
      </c>
      <c r="B21" s="8">
        <v>45.288060000000002</v>
      </c>
      <c r="C21" s="8">
        <v>37.01784</v>
      </c>
      <c r="D21" s="8">
        <v>39.394539999999999</v>
      </c>
      <c r="E21" s="8">
        <v>29.129639999999998</v>
      </c>
      <c r="F21" s="8">
        <v>30.648199999999999</v>
      </c>
      <c r="G21" s="8">
        <v>28.404540000000001</v>
      </c>
      <c r="H21" s="8">
        <v>21.73218</v>
      </c>
      <c r="I21" s="8">
        <v>23.88062</v>
      </c>
      <c r="J21" s="8">
        <v>24.490939999999998</v>
      </c>
      <c r="K21" s="8">
        <v>30.11232</v>
      </c>
    </row>
    <row r="22" spans="1:11" ht="15">
      <c r="A22" s="8">
        <v>95</v>
      </c>
      <c r="B22" s="8">
        <v>45.827640000000002</v>
      </c>
      <c r="C22" s="8">
        <v>35.15748</v>
      </c>
      <c r="D22" s="8">
        <v>37.178959999999996</v>
      </c>
      <c r="E22" s="8">
        <v>28.344719999999999</v>
      </c>
      <c r="F22" s="8">
        <v>28.124980000000001</v>
      </c>
      <c r="G22" s="8">
        <v>28.59374</v>
      </c>
      <c r="H22" s="8">
        <v>20.954599999999999</v>
      </c>
      <c r="I22" s="8">
        <v>24.633800000000001</v>
      </c>
      <c r="J22" s="8">
        <v>24.39696</v>
      </c>
      <c r="K22" s="8">
        <v>30.825199999999999</v>
      </c>
    </row>
    <row r="23" spans="1:11" ht="15">
      <c r="A23" s="8">
        <v>100</v>
      </c>
      <c r="B23" s="8">
        <v>47.099640000000001</v>
      </c>
      <c r="C23" s="8">
        <v>34.890140000000002</v>
      </c>
      <c r="D23" s="8">
        <v>35.95946</v>
      </c>
      <c r="E23" s="8">
        <v>29.57882</v>
      </c>
      <c r="F23" s="8">
        <v>29.670439999999999</v>
      </c>
      <c r="G23" s="8">
        <v>27.623280000000001</v>
      </c>
      <c r="H23" s="8">
        <v>22.120360000000002</v>
      </c>
      <c r="I23" s="8">
        <v>25.71536</v>
      </c>
      <c r="J23" s="8">
        <v>26.289059999999999</v>
      </c>
      <c r="K23" s="8">
        <v>30.493179999999999</v>
      </c>
    </row>
    <row r="24" spans="1:11" ht="15">
      <c r="A24" s="8">
        <v>105</v>
      </c>
      <c r="B24" s="8">
        <v>48.613280000000003</v>
      </c>
      <c r="C24" s="8">
        <v>35.037840000000003</v>
      </c>
      <c r="D24" s="8">
        <v>33.92454</v>
      </c>
      <c r="E24" s="8">
        <v>28.707260000000002</v>
      </c>
      <c r="F24" s="8">
        <v>29.975580000000001</v>
      </c>
      <c r="G24" s="8">
        <v>27.7637</v>
      </c>
      <c r="H24" s="8">
        <v>22.782</v>
      </c>
      <c r="I24" s="8">
        <v>27.246079999999999</v>
      </c>
      <c r="J24" s="8">
        <v>20.192900000000002</v>
      </c>
      <c r="K24" s="8">
        <v>30.65428</v>
      </c>
    </row>
    <row r="25" spans="1:11" ht="15">
      <c r="A25" s="8">
        <v>110</v>
      </c>
      <c r="B25" s="8">
        <v>47.888179999999998</v>
      </c>
      <c r="C25" s="8">
        <v>34.99024</v>
      </c>
      <c r="D25" s="8">
        <v>35.817880000000002</v>
      </c>
      <c r="E25" s="8">
        <v>28.752420000000001</v>
      </c>
      <c r="F25" s="8">
        <v>29.6875</v>
      </c>
      <c r="G25" s="8">
        <v>27.92116</v>
      </c>
      <c r="H25" s="8">
        <v>22.77956</v>
      </c>
      <c r="I25" s="8">
        <v>27.822279999999999</v>
      </c>
      <c r="J25" s="8">
        <v>27.912579999999998</v>
      </c>
      <c r="K25" s="8">
        <v>31.297619999999998</v>
      </c>
    </row>
    <row r="26" spans="1:11" ht="15">
      <c r="A26" s="8">
        <v>115</v>
      </c>
      <c r="B26" s="8">
        <v>47.498779999999996</v>
      </c>
      <c r="C26" s="8">
        <v>35.427239999999998</v>
      </c>
      <c r="D26" s="8">
        <v>38.156759999999998</v>
      </c>
      <c r="E26" s="8">
        <v>29.609380000000002</v>
      </c>
      <c r="F26" s="8">
        <v>27.76858</v>
      </c>
      <c r="G26" s="8">
        <v>28.189679999999999</v>
      </c>
      <c r="H26" s="8">
        <v>23.372800000000002</v>
      </c>
      <c r="I26" s="8">
        <v>26.657699999999998</v>
      </c>
      <c r="J26" s="8">
        <v>22.851579999999998</v>
      </c>
      <c r="K26" s="8">
        <v>31.363520000000001</v>
      </c>
    </row>
    <row r="27" spans="1:11" ht="15">
      <c r="A27" s="8">
        <v>120</v>
      </c>
      <c r="B27" s="8">
        <v>46.674799999999998</v>
      </c>
      <c r="C27" s="8">
        <v>36.396500000000003</v>
      </c>
      <c r="D27" s="8">
        <v>38.020000000000003</v>
      </c>
      <c r="E27" s="8">
        <v>33.756100000000004</v>
      </c>
      <c r="F27" s="8">
        <v>28.471699999999998</v>
      </c>
      <c r="G27" s="8">
        <v>29.4983</v>
      </c>
      <c r="H27" s="8">
        <v>24.173559999999998</v>
      </c>
      <c r="I27" s="8">
        <v>25.92286</v>
      </c>
      <c r="J27" s="8">
        <v>26.12182</v>
      </c>
      <c r="K27" s="8">
        <v>32.17042</v>
      </c>
    </row>
    <row r="28" spans="1:11" ht="15">
      <c r="A28" s="8">
        <v>125</v>
      </c>
      <c r="B28" s="8">
        <v>47.904060000000001</v>
      </c>
      <c r="C28" s="8">
        <v>36.512459999999997</v>
      </c>
      <c r="D28" s="8">
        <v>38.409419999999997</v>
      </c>
      <c r="E28" s="8">
        <v>34.437260000000002</v>
      </c>
      <c r="F28" s="8">
        <v>29.36402</v>
      </c>
      <c r="G28" s="8">
        <v>28.92944</v>
      </c>
      <c r="H28" s="8">
        <v>22.21556</v>
      </c>
      <c r="I28" s="8">
        <v>26.950679999999998</v>
      </c>
      <c r="J28" s="8">
        <v>27.169180000000001</v>
      </c>
      <c r="K28" s="8">
        <v>32.011699999999998</v>
      </c>
    </row>
    <row r="29" spans="1:11" ht="15">
      <c r="A29" s="8">
        <v>130</v>
      </c>
      <c r="B29" s="8">
        <v>46.98</v>
      </c>
      <c r="C29" s="8">
        <v>36.918959999999998</v>
      </c>
      <c r="D29" s="8">
        <v>37.265639999999998</v>
      </c>
      <c r="E29" s="8">
        <v>35.954599999999999</v>
      </c>
      <c r="F29" s="8">
        <v>29.57884</v>
      </c>
      <c r="G29" s="8">
        <v>29.4116</v>
      </c>
      <c r="H29" s="8">
        <v>23.358180000000001</v>
      </c>
      <c r="I29" s="8">
        <v>28.01756</v>
      </c>
      <c r="J29" s="8">
        <v>24.924340000000001</v>
      </c>
      <c r="K29" s="8">
        <v>32.598880000000001</v>
      </c>
    </row>
    <row r="30" spans="1:11" ht="15">
      <c r="A30" s="8">
        <v>135</v>
      </c>
      <c r="B30" s="8">
        <v>47.547640000000001</v>
      </c>
      <c r="C30" s="8">
        <v>36.745579999999997</v>
      </c>
      <c r="D30" s="8">
        <v>34.946280000000002</v>
      </c>
      <c r="E30" s="8">
        <v>37.702660000000002</v>
      </c>
      <c r="F30" s="8">
        <v>29.326180000000001</v>
      </c>
      <c r="G30" s="8">
        <v>28.41432</v>
      </c>
      <c r="H30" s="8">
        <v>21.663820000000001</v>
      </c>
      <c r="I30" s="8">
        <v>27.180160000000001</v>
      </c>
      <c r="J30" s="8">
        <v>27.130120000000002</v>
      </c>
      <c r="K30" s="8">
        <v>32.602559999999997</v>
      </c>
    </row>
    <row r="31" spans="1:11" ht="15">
      <c r="A31" s="8">
        <v>140</v>
      </c>
      <c r="B31" s="8">
        <v>49.178440000000002</v>
      </c>
      <c r="C31" s="8">
        <v>37.68432</v>
      </c>
      <c r="D31" s="8">
        <v>36.595440000000004</v>
      </c>
      <c r="E31" s="8">
        <v>35.968000000000004</v>
      </c>
      <c r="F31" s="8">
        <v>29.650860000000002</v>
      </c>
      <c r="G31" s="8">
        <v>28.765879999999999</v>
      </c>
      <c r="H31" s="8">
        <v>22.618379999999998</v>
      </c>
      <c r="I31" s="8">
        <v>25.883759999999999</v>
      </c>
      <c r="J31" s="8">
        <v>25.971679999999999</v>
      </c>
      <c r="K31" s="8">
        <v>33.248280000000001</v>
      </c>
    </row>
    <row r="32" spans="1:11" ht="15">
      <c r="A32" s="8">
        <v>145</v>
      </c>
      <c r="B32" s="8">
        <v>47.9895</v>
      </c>
      <c r="C32" s="8">
        <v>38.507080000000002</v>
      </c>
      <c r="D32" s="8">
        <v>34.450659999999999</v>
      </c>
      <c r="E32" s="8">
        <v>36.268320000000003</v>
      </c>
      <c r="F32" s="8">
        <v>30.400400000000001</v>
      </c>
      <c r="G32" s="8">
        <v>27.922360000000001</v>
      </c>
      <c r="H32" s="8">
        <v>22.441400000000002</v>
      </c>
      <c r="I32" s="8">
        <v>26.293959999999998</v>
      </c>
      <c r="J32" s="8">
        <v>27.768540000000002</v>
      </c>
      <c r="K32" s="8">
        <v>32.287579999999998</v>
      </c>
    </row>
    <row r="33" spans="1:11" ht="15">
      <c r="A33" s="8">
        <v>150</v>
      </c>
      <c r="B33" s="8">
        <v>47.703859999999999</v>
      </c>
      <c r="C33" s="8">
        <v>38.974580000000003</v>
      </c>
      <c r="D33" s="8">
        <v>34.676499999999997</v>
      </c>
      <c r="E33" s="8">
        <v>36.607660000000003</v>
      </c>
      <c r="F33" s="8">
        <v>29.427499999999998</v>
      </c>
      <c r="G33" s="8">
        <v>27.125240000000002</v>
      </c>
      <c r="H33" s="8">
        <v>21.910419999999998</v>
      </c>
      <c r="I33" s="8">
        <v>27.325420000000001</v>
      </c>
      <c r="J33" s="8">
        <v>26.658919999999998</v>
      </c>
      <c r="K33" s="8">
        <v>31.968979999999998</v>
      </c>
    </row>
    <row r="34" spans="1:11" ht="15">
      <c r="A34" s="8">
        <v>155</v>
      </c>
      <c r="B34" s="8">
        <v>48.59498</v>
      </c>
      <c r="C34" s="8">
        <v>38.63158</v>
      </c>
      <c r="D34" s="8">
        <v>34.709479999999999</v>
      </c>
      <c r="E34" s="8">
        <v>35.77026</v>
      </c>
      <c r="F34" s="8">
        <v>30.589600000000001</v>
      </c>
      <c r="G34" s="8">
        <v>27.33642</v>
      </c>
      <c r="H34" s="8">
        <v>21.85792</v>
      </c>
      <c r="I34" s="8">
        <v>27.76</v>
      </c>
      <c r="J34" s="8">
        <v>26.662600000000001</v>
      </c>
      <c r="K34" s="8">
        <v>31.398900000000001</v>
      </c>
    </row>
    <row r="35" spans="1:11" ht="15">
      <c r="A35" s="8">
        <v>160</v>
      </c>
      <c r="B35" s="8">
        <v>48.387459999999997</v>
      </c>
      <c r="C35" s="8">
        <v>36.762680000000003</v>
      </c>
      <c r="D35" s="8">
        <v>34.958500000000001</v>
      </c>
      <c r="E35" s="8">
        <v>35.786119999999997</v>
      </c>
      <c r="F35" s="8">
        <v>28.706060000000001</v>
      </c>
      <c r="G35" s="8">
        <v>27.564720000000001</v>
      </c>
      <c r="H35" s="8">
        <v>21.047339999999998</v>
      </c>
      <c r="I35" s="8">
        <v>27.139880000000002</v>
      </c>
      <c r="J35" s="8">
        <v>25.313700000000001</v>
      </c>
      <c r="K35" s="8">
        <v>31.191400000000002</v>
      </c>
    </row>
    <row r="36" spans="1:11" ht="15">
      <c r="A36" s="8">
        <v>165</v>
      </c>
      <c r="B36" s="8">
        <v>49.071040000000004</v>
      </c>
      <c r="C36" s="8">
        <v>36.796880000000002</v>
      </c>
      <c r="D36" s="8">
        <v>35.223399999999998</v>
      </c>
      <c r="E36" s="8">
        <v>34.302979999999998</v>
      </c>
      <c r="F36" s="8">
        <v>27.33642</v>
      </c>
      <c r="G36" s="8">
        <v>27.41208</v>
      </c>
      <c r="H36" s="8">
        <v>21.42454</v>
      </c>
      <c r="I36" s="8">
        <v>26.883559999999999</v>
      </c>
      <c r="J36" s="8">
        <v>23.09938</v>
      </c>
      <c r="K36" s="8">
        <v>31.984839999999998</v>
      </c>
    </row>
    <row r="37" spans="1:11" ht="15">
      <c r="A37" s="8">
        <v>170</v>
      </c>
      <c r="B37" s="8">
        <v>45.478499999999997</v>
      </c>
      <c r="C37" s="8">
        <v>37.135039999999996</v>
      </c>
      <c r="D37" s="8">
        <v>34.896259999999998</v>
      </c>
      <c r="E37" s="8">
        <v>35.073239999999998</v>
      </c>
      <c r="F37" s="8">
        <v>27.925999999999998</v>
      </c>
      <c r="G37" s="8">
        <v>27.077639999999999</v>
      </c>
      <c r="H37" s="8">
        <v>21.65286</v>
      </c>
      <c r="I37" s="8">
        <v>26.579619999999998</v>
      </c>
      <c r="J37" s="8">
        <v>21.627199999999998</v>
      </c>
      <c r="K37" s="8">
        <v>31.821300000000001</v>
      </c>
    </row>
    <row r="38" spans="1:11" ht="15">
      <c r="A38" s="8">
        <v>175</v>
      </c>
      <c r="B38" s="8">
        <v>41.7151</v>
      </c>
      <c r="C38" s="8">
        <v>37.387700000000002</v>
      </c>
      <c r="D38" s="8">
        <v>33.377699999999997</v>
      </c>
      <c r="E38" s="8">
        <v>34.873040000000003</v>
      </c>
      <c r="F38" s="8">
        <v>27.82348</v>
      </c>
      <c r="G38" s="8">
        <v>28.085940000000001</v>
      </c>
      <c r="H38" s="8">
        <v>22.304680000000001</v>
      </c>
      <c r="I38" s="8">
        <v>26.2561</v>
      </c>
      <c r="J38" s="8">
        <v>22.81128</v>
      </c>
      <c r="K38" s="8">
        <v>31.986080000000001</v>
      </c>
    </row>
    <row r="39" spans="1:11" ht="15">
      <c r="A39" s="8">
        <v>180</v>
      </c>
      <c r="B39" s="8">
        <v>44.82056</v>
      </c>
      <c r="C39" s="8">
        <v>36.187719999999999</v>
      </c>
      <c r="D39" s="8">
        <v>35.090359999999997</v>
      </c>
      <c r="E39" s="8">
        <v>33.223880000000001</v>
      </c>
      <c r="F39" s="8">
        <v>26.303699999999999</v>
      </c>
      <c r="G39" s="8">
        <v>27.80762</v>
      </c>
      <c r="H39" s="8">
        <v>21.7029</v>
      </c>
      <c r="I39" s="8">
        <v>26.833480000000002</v>
      </c>
      <c r="J39" s="8">
        <v>26.61984</v>
      </c>
      <c r="K39" s="8">
        <v>33.264139999999998</v>
      </c>
    </row>
    <row r="40" spans="1:11" ht="15">
      <c r="A40" s="8">
        <v>185</v>
      </c>
      <c r="B40" s="8">
        <v>44.50074</v>
      </c>
      <c r="C40" s="8">
        <v>37.092280000000002</v>
      </c>
      <c r="D40" s="8">
        <v>34.156500000000001</v>
      </c>
      <c r="E40" s="8">
        <v>33.424079999999996</v>
      </c>
      <c r="F40" s="8">
        <v>27.79664</v>
      </c>
      <c r="G40" s="8">
        <v>27.573260000000001</v>
      </c>
      <c r="H40" s="8">
        <v>22.02148</v>
      </c>
      <c r="I40" s="8">
        <v>25.926500000000001</v>
      </c>
      <c r="J40" s="8">
        <v>23.862300000000001</v>
      </c>
      <c r="K40" s="8">
        <v>35.78492</v>
      </c>
    </row>
    <row r="41" spans="1:11" ht="15">
      <c r="A41" s="8">
        <v>190</v>
      </c>
      <c r="B41" s="8">
        <v>44.035640000000001</v>
      </c>
      <c r="C41" s="8">
        <v>36.514919999999996</v>
      </c>
      <c r="D41" s="8">
        <v>35.426000000000002</v>
      </c>
      <c r="E41" s="8">
        <v>34.031979999999997</v>
      </c>
      <c r="F41" s="8">
        <v>27.68308</v>
      </c>
      <c r="G41" s="8">
        <v>28.005379999999999</v>
      </c>
      <c r="H41" s="8">
        <v>22.415780000000002</v>
      </c>
      <c r="I41" s="8">
        <v>25.07076</v>
      </c>
      <c r="J41" s="8">
        <v>24.368880000000001</v>
      </c>
      <c r="K41" s="8">
        <v>34.703380000000003</v>
      </c>
    </row>
    <row r="42" spans="1:11" ht="15">
      <c r="A42" s="8">
        <v>195</v>
      </c>
      <c r="B42" s="8">
        <v>41.40502</v>
      </c>
      <c r="C42" s="8">
        <v>38.409399999999998</v>
      </c>
      <c r="D42" s="8">
        <v>35.999760000000002</v>
      </c>
      <c r="E42" s="8">
        <v>33.109160000000003</v>
      </c>
      <c r="F42" s="8">
        <v>26.07424</v>
      </c>
      <c r="G42" s="8">
        <v>29.123539999999998</v>
      </c>
      <c r="H42" s="8">
        <v>22.524439999999998</v>
      </c>
      <c r="I42" s="8">
        <v>24.819320000000001</v>
      </c>
      <c r="J42" s="8">
        <v>27.01416</v>
      </c>
      <c r="K42" s="8">
        <v>33.184820000000002</v>
      </c>
    </row>
    <row r="43" spans="1:11" ht="15">
      <c r="A43" s="8">
        <v>200</v>
      </c>
      <c r="B43" s="8">
        <v>44.169919999999998</v>
      </c>
      <c r="C43" s="8">
        <v>39.423839999999998</v>
      </c>
      <c r="D43" s="8">
        <v>38.096919999999997</v>
      </c>
      <c r="E43" s="8">
        <v>33.942860000000003</v>
      </c>
      <c r="F43" s="8">
        <v>29.49708</v>
      </c>
      <c r="G43" s="8">
        <v>30.865480000000002</v>
      </c>
      <c r="H43" s="8">
        <v>23.195799999999998</v>
      </c>
      <c r="I43" s="8">
        <v>24.29684</v>
      </c>
      <c r="J43" s="8">
        <v>22.758780000000002</v>
      </c>
      <c r="K43" s="8">
        <v>34.074719999999999</v>
      </c>
    </row>
    <row r="44" spans="1:11" ht="15">
      <c r="A44" s="8">
        <v>205</v>
      </c>
      <c r="B44" s="8">
        <v>45.1599</v>
      </c>
      <c r="C44" s="8">
        <v>39.520240000000001</v>
      </c>
      <c r="D44" s="8">
        <v>38.021239999999999</v>
      </c>
      <c r="E44" s="8">
        <v>33.194600000000001</v>
      </c>
      <c r="F44" s="8">
        <v>27.65748</v>
      </c>
      <c r="G44" s="8">
        <v>30.45532</v>
      </c>
      <c r="H44" s="8">
        <v>23.887920000000001</v>
      </c>
      <c r="I44" s="8">
        <v>24.075939999999999</v>
      </c>
      <c r="J44" s="8">
        <v>25.40896</v>
      </c>
      <c r="K44" s="8">
        <v>35.080559999999998</v>
      </c>
    </row>
    <row r="45" spans="1:11" ht="15">
      <c r="A45" s="8">
        <v>210</v>
      </c>
      <c r="B45" s="8">
        <v>46.39282</v>
      </c>
      <c r="C45" s="8">
        <v>39.731459999999998</v>
      </c>
      <c r="D45" s="8">
        <v>39.410400000000003</v>
      </c>
      <c r="E45" s="8">
        <v>33.190919999999998</v>
      </c>
      <c r="F45" s="8">
        <v>30.214860000000002</v>
      </c>
      <c r="G45" s="8">
        <v>30.682359999999999</v>
      </c>
      <c r="H45" s="8">
        <v>22.85032</v>
      </c>
      <c r="I45" s="8">
        <v>24.738779999999998</v>
      </c>
      <c r="J45" s="8">
        <v>23.964839999999999</v>
      </c>
      <c r="K45" s="8">
        <v>34.260260000000002</v>
      </c>
    </row>
    <row r="46" spans="1:11" ht="15">
      <c r="A46" s="8">
        <v>215</v>
      </c>
      <c r="B46" s="8">
        <v>45.437040000000003</v>
      </c>
      <c r="C46" s="8">
        <v>38.057879999999997</v>
      </c>
      <c r="D46" s="8">
        <v>39.427480000000003</v>
      </c>
      <c r="E46" s="8">
        <v>32.548839999999998</v>
      </c>
      <c r="F46" s="8">
        <v>29.431139999999999</v>
      </c>
      <c r="G46" s="8">
        <v>29.146699999999999</v>
      </c>
      <c r="H46" s="8">
        <v>22.64162</v>
      </c>
      <c r="I46" s="8">
        <v>24.967040000000001</v>
      </c>
      <c r="J46" s="8">
        <v>21.20852</v>
      </c>
      <c r="K46" s="8">
        <v>32.852820000000001</v>
      </c>
    </row>
    <row r="47" spans="1:11" ht="15">
      <c r="A47" s="8">
        <v>220</v>
      </c>
      <c r="B47" s="8">
        <v>44.51782</v>
      </c>
      <c r="C47" s="8">
        <v>37.3767</v>
      </c>
      <c r="D47" s="8">
        <v>39.436039999999998</v>
      </c>
      <c r="E47" s="8">
        <v>31.846959999999999</v>
      </c>
      <c r="F47" s="8">
        <v>28.38992</v>
      </c>
      <c r="G47" s="8">
        <v>28.583960000000001</v>
      </c>
      <c r="H47" s="8">
        <v>22.525639999999999</v>
      </c>
      <c r="I47" s="8">
        <v>24.272459999999999</v>
      </c>
      <c r="J47" s="8">
        <v>23.123819999999998</v>
      </c>
      <c r="K47" s="8">
        <v>31.922599999999999</v>
      </c>
    </row>
    <row r="48" spans="1:11" ht="15">
      <c r="A48" s="8">
        <v>225</v>
      </c>
      <c r="B48" s="8">
        <v>44.519039999999997</v>
      </c>
      <c r="C48" s="8">
        <v>38.031019999999998</v>
      </c>
      <c r="D48" s="8">
        <v>38.198239999999998</v>
      </c>
      <c r="E48" s="8">
        <v>32.235120000000002</v>
      </c>
      <c r="F48" s="8">
        <v>28.3032</v>
      </c>
      <c r="G48" s="8">
        <v>28.454599999999999</v>
      </c>
      <c r="H48" s="8">
        <v>23.350840000000002</v>
      </c>
      <c r="I48" s="8">
        <v>24.754639999999998</v>
      </c>
      <c r="J48" s="8">
        <v>20.872800000000002</v>
      </c>
      <c r="K48" s="8">
        <v>30.399180000000001</v>
      </c>
    </row>
    <row r="49" spans="1:11" ht="15">
      <c r="A49" s="8">
        <v>230</v>
      </c>
      <c r="B49" s="8">
        <v>44.211440000000003</v>
      </c>
      <c r="C49" s="8">
        <v>39.483640000000001</v>
      </c>
      <c r="D49" s="8">
        <v>39.801000000000002</v>
      </c>
      <c r="E49" s="8">
        <v>32.716059999999999</v>
      </c>
      <c r="F49" s="8">
        <v>28.206779999999998</v>
      </c>
      <c r="G49" s="8">
        <v>29.85962</v>
      </c>
      <c r="H49" s="8">
        <v>22.327860000000001</v>
      </c>
      <c r="I49" s="8">
        <v>24.21264</v>
      </c>
      <c r="J49" s="8">
        <v>24.597159999999999</v>
      </c>
      <c r="K49" s="8">
        <v>30.407699999999998</v>
      </c>
    </row>
    <row r="50" spans="1:11" ht="15">
      <c r="A50" s="8">
        <v>235</v>
      </c>
      <c r="B50" s="8">
        <v>42.961419999999997</v>
      </c>
      <c r="C50" s="8">
        <v>39.843739999999997</v>
      </c>
      <c r="D50" s="8">
        <v>38.538820000000001</v>
      </c>
      <c r="E50" s="8">
        <v>31.629639999999998</v>
      </c>
      <c r="F50" s="8">
        <v>29.110099999999999</v>
      </c>
      <c r="G50" s="8">
        <v>29.66066</v>
      </c>
      <c r="H50" s="8">
        <v>21.573499999999999</v>
      </c>
      <c r="I50" s="8">
        <v>22.790559999999999</v>
      </c>
      <c r="J50" s="8">
        <v>26.1389</v>
      </c>
      <c r="K50" s="8">
        <v>30.218499999999999</v>
      </c>
    </row>
    <row r="51" spans="1:11" ht="15">
      <c r="A51" s="8">
        <v>240</v>
      </c>
      <c r="B51" s="8">
        <v>42.353499999999997</v>
      </c>
      <c r="C51" s="8">
        <v>39.968240000000002</v>
      </c>
      <c r="D51" s="8">
        <v>40.506619999999998</v>
      </c>
      <c r="E51" s="8">
        <v>32.822279999999999</v>
      </c>
      <c r="F51" s="8">
        <v>28.14452</v>
      </c>
      <c r="G51" s="8">
        <v>30.067119999999999</v>
      </c>
      <c r="H51" s="8">
        <v>22.07396</v>
      </c>
      <c r="I51" s="8">
        <v>21.66018</v>
      </c>
      <c r="J51" s="8">
        <v>26.12792</v>
      </c>
      <c r="K51" s="8">
        <v>31.622340000000001</v>
      </c>
    </row>
    <row r="52" spans="1:11" ht="15">
      <c r="A52" s="8">
        <v>245</v>
      </c>
      <c r="B52" s="8">
        <v>42.575699999999998</v>
      </c>
      <c r="C52" s="8">
        <v>39.362780000000001</v>
      </c>
      <c r="D52" s="8">
        <v>39.176020000000001</v>
      </c>
      <c r="E52" s="8">
        <v>33.541260000000001</v>
      </c>
      <c r="F52" s="8">
        <v>29.350580000000001</v>
      </c>
      <c r="G52" s="8">
        <v>28.769539999999999</v>
      </c>
      <c r="H52" s="8">
        <v>24.045380000000002</v>
      </c>
      <c r="I52" s="8">
        <v>22.864999999999998</v>
      </c>
      <c r="J52" s="8">
        <v>27.36082</v>
      </c>
      <c r="K52" s="8">
        <v>30.8142</v>
      </c>
    </row>
    <row r="53" spans="1:11" ht="15">
      <c r="A53" s="8">
        <v>250</v>
      </c>
      <c r="B53" s="8">
        <v>43.58034</v>
      </c>
      <c r="C53" s="8">
        <v>39.355460000000001</v>
      </c>
      <c r="D53" s="8">
        <v>39.351819999999996</v>
      </c>
      <c r="E53" s="8">
        <v>34.96096</v>
      </c>
      <c r="F53" s="8">
        <v>27.435279999999999</v>
      </c>
      <c r="G53" s="8">
        <v>28.662120000000002</v>
      </c>
      <c r="H53" s="8">
        <v>25.075700000000001</v>
      </c>
      <c r="I53" s="8">
        <v>23.676739999999999</v>
      </c>
      <c r="J53" s="8">
        <v>22.634260000000001</v>
      </c>
      <c r="K53" s="8">
        <v>30.496839999999999</v>
      </c>
    </row>
    <row r="54" spans="1:11" ht="15">
      <c r="A54" s="8">
        <v>255</v>
      </c>
      <c r="B54" s="8">
        <v>43.453360000000004</v>
      </c>
      <c r="C54" s="8">
        <v>38.655999999999999</v>
      </c>
      <c r="D54" s="8">
        <v>38.29466</v>
      </c>
      <c r="E54" s="8">
        <v>34.285899999999998</v>
      </c>
      <c r="F54" s="8">
        <v>29.119879999999998</v>
      </c>
      <c r="G54" s="8">
        <v>30.225819999999999</v>
      </c>
      <c r="H54" s="8">
        <v>24.876719999999999</v>
      </c>
      <c r="I54" s="8">
        <v>24.99512</v>
      </c>
      <c r="J54" s="8">
        <v>24.387219999999999</v>
      </c>
      <c r="K54" s="8">
        <v>30.20384</v>
      </c>
    </row>
    <row r="55" spans="1:11" ht="15">
      <c r="A55" s="8">
        <v>260</v>
      </c>
      <c r="B55" s="8">
        <v>42.331539999999997</v>
      </c>
      <c r="C55" s="8">
        <v>37.113039999999998</v>
      </c>
      <c r="D55" s="8">
        <v>37.973640000000003</v>
      </c>
      <c r="E55" s="8">
        <v>33.499780000000001</v>
      </c>
      <c r="F55" s="8">
        <v>29.36036</v>
      </c>
      <c r="G55" s="8">
        <v>29.427499999999998</v>
      </c>
      <c r="H55" s="8">
        <v>24.583739999999999</v>
      </c>
      <c r="I55" s="8">
        <v>25.377199999999998</v>
      </c>
      <c r="J55" s="8">
        <v>25.9253</v>
      </c>
      <c r="K55" s="8">
        <v>29.617920000000002</v>
      </c>
    </row>
    <row r="56" spans="1:11" ht="15">
      <c r="A56" s="8">
        <v>265</v>
      </c>
      <c r="B56" s="8">
        <v>41.909179999999999</v>
      </c>
      <c r="C56" s="8">
        <v>35.587159999999997</v>
      </c>
      <c r="D56" s="8">
        <v>37.596440000000001</v>
      </c>
      <c r="E56" s="8">
        <v>31.652819999999998</v>
      </c>
      <c r="F56" s="8">
        <v>29.747319999999998</v>
      </c>
      <c r="G56" s="8">
        <v>28.677980000000002</v>
      </c>
      <c r="H56" s="8">
        <v>24.094239999999999</v>
      </c>
      <c r="I56" s="8">
        <v>25.49682</v>
      </c>
      <c r="J56" s="8">
        <v>26.376940000000001</v>
      </c>
      <c r="K56" s="8">
        <v>28.872060000000001</v>
      </c>
    </row>
    <row r="57" spans="1:11" ht="15">
      <c r="A57" s="8">
        <v>270</v>
      </c>
      <c r="B57" s="8">
        <v>42.625720000000001</v>
      </c>
      <c r="C57" s="8">
        <v>34.53736</v>
      </c>
      <c r="D57" s="8">
        <v>38.187260000000002</v>
      </c>
      <c r="E57" s="8">
        <v>32.46828</v>
      </c>
      <c r="F57" s="8">
        <v>30.574960000000001</v>
      </c>
      <c r="G57" s="8">
        <v>28.696280000000002</v>
      </c>
      <c r="H57" s="8">
        <v>24.907260000000001</v>
      </c>
      <c r="I57" s="8">
        <v>26.521000000000001</v>
      </c>
      <c r="J57" s="8">
        <v>28.6035</v>
      </c>
      <c r="K57" s="8">
        <v>27.864979999999999</v>
      </c>
    </row>
    <row r="58" spans="1:11" ht="15">
      <c r="A58" s="8">
        <v>275</v>
      </c>
      <c r="B58" s="8">
        <v>42.702660000000002</v>
      </c>
      <c r="C58" s="8">
        <v>34.82788</v>
      </c>
      <c r="D58" s="8">
        <v>36.875</v>
      </c>
      <c r="E58" s="8">
        <v>32.464599999999997</v>
      </c>
      <c r="F58" s="8">
        <v>28.098140000000001</v>
      </c>
      <c r="G58" s="8">
        <v>28.144539999999999</v>
      </c>
      <c r="H58" s="8">
        <v>25.25882</v>
      </c>
      <c r="I58" s="8">
        <v>26.315919999999998</v>
      </c>
      <c r="J58" s="8">
        <v>24.892579999999999</v>
      </c>
      <c r="K58" s="8">
        <v>27.955300000000001</v>
      </c>
    </row>
    <row r="59" spans="1:11" ht="15">
      <c r="A59" s="8">
        <v>280</v>
      </c>
      <c r="B59" s="8">
        <v>43.748759999999997</v>
      </c>
      <c r="C59" s="8">
        <v>35.441879999999998</v>
      </c>
      <c r="D59" s="8">
        <v>39.487279999999998</v>
      </c>
      <c r="E59" s="8">
        <v>33.403320000000001</v>
      </c>
      <c r="F59" s="8">
        <v>30.95946</v>
      </c>
      <c r="G59" s="8">
        <v>29.19312</v>
      </c>
      <c r="H59" s="8">
        <v>25.16112</v>
      </c>
      <c r="I59" s="8">
        <v>25.340579999999999</v>
      </c>
      <c r="J59" s="8">
        <v>26.1511</v>
      </c>
      <c r="K59" s="8">
        <v>27.379159999999999</v>
      </c>
    </row>
    <row r="60" spans="1:11" ht="15">
      <c r="A60" s="8">
        <v>285</v>
      </c>
      <c r="B60" s="8">
        <v>43.040759999999999</v>
      </c>
      <c r="C60" s="8">
        <v>35.94238</v>
      </c>
      <c r="D60" s="8">
        <v>38.140860000000004</v>
      </c>
      <c r="E60" s="8">
        <v>34.110120000000002</v>
      </c>
      <c r="F60" s="8">
        <v>29.940200000000001</v>
      </c>
      <c r="G60" s="8">
        <v>28.724360000000001</v>
      </c>
      <c r="H60" s="8">
        <v>24.39208</v>
      </c>
      <c r="I60" s="8">
        <v>25.109860000000001</v>
      </c>
      <c r="J60" s="8">
        <v>24.686260000000001</v>
      </c>
      <c r="K60" s="8">
        <v>27.507300000000001</v>
      </c>
    </row>
    <row r="61" spans="1:11" ht="15">
      <c r="A61" s="8">
        <v>290</v>
      </c>
      <c r="B61" s="8">
        <v>43.313000000000002</v>
      </c>
      <c r="C61" s="8">
        <v>36.11448</v>
      </c>
      <c r="D61" s="8">
        <v>36.723640000000003</v>
      </c>
      <c r="E61" s="8">
        <v>34.04298</v>
      </c>
      <c r="F61" s="8">
        <v>31.146260000000002</v>
      </c>
      <c r="G61" s="8">
        <v>28.413060000000002</v>
      </c>
      <c r="H61" s="8">
        <v>23.29344</v>
      </c>
      <c r="I61" s="8">
        <v>26.72484</v>
      </c>
      <c r="J61" s="8">
        <v>24.116199999999999</v>
      </c>
      <c r="K61" s="8">
        <v>28.331299999999999</v>
      </c>
    </row>
    <row r="62" spans="1:11" ht="15">
      <c r="A62" s="8">
        <v>295</v>
      </c>
      <c r="B62" s="8">
        <v>43.551000000000002</v>
      </c>
      <c r="C62" s="8">
        <v>35.926540000000003</v>
      </c>
      <c r="D62" s="8">
        <v>37.03978</v>
      </c>
      <c r="E62" s="8">
        <v>34.143059999999998</v>
      </c>
      <c r="F62" s="8">
        <v>30.635960000000001</v>
      </c>
      <c r="G62" s="8">
        <v>27.591560000000001</v>
      </c>
      <c r="H62" s="8">
        <v>25.03904</v>
      </c>
      <c r="I62" s="8">
        <v>26.40626</v>
      </c>
      <c r="J62" s="8">
        <v>21.021740000000001</v>
      </c>
      <c r="K62" s="8">
        <v>29.304200000000002</v>
      </c>
    </row>
    <row r="63" spans="1:11" ht="15">
      <c r="A63" s="8">
        <v>300</v>
      </c>
      <c r="B63" s="8">
        <v>44.522680000000001</v>
      </c>
      <c r="C63" s="8">
        <v>37.84178</v>
      </c>
      <c r="D63" s="8">
        <v>38.204320000000003</v>
      </c>
      <c r="E63" s="8">
        <v>31.962900000000001</v>
      </c>
      <c r="F63" s="8">
        <v>30.94238</v>
      </c>
      <c r="G63" s="8">
        <v>26.771260000000002</v>
      </c>
      <c r="H63" s="8">
        <v>24.826640000000001</v>
      </c>
      <c r="I63" s="8">
        <v>26.270759999999999</v>
      </c>
      <c r="J63" s="8">
        <v>21.806619999999999</v>
      </c>
      <c r="K63" s="8">
        <v>28.3887</v>
      </c>
    </row>
    <row r="64" spans="1:11" ht="15">
      <c r="A64" s="8">
        <v>305</v>
      </c>
      <c r="B64" s="8">
        <v>44.121079999999999</v>
      </c>
      <c r="C64" s="8">
        <v>38.161659999999998</v>
      </c>
      <c r="D64" s="8">
        <v>38.009039999999999</v>
      </c>
      <c r="E64" s="8">
        <v>32.155760000000001</v>
      </c>
      <c r="F64" s="8">
        <v>32.305900000000001</v>
      </c>
      <c r="G64" s="8">
        <v>27.617159999999998</v>
      </c>
      <c r="H64" s="8">
        <v>23.966059999999999</v>
      </c>
      <c r="I64" s="8">
        <v>26.21462</v>
      </c>
      <c r="J64" s="8">
        <v>26.53322</v>
      </c>
      <c r="K64" s="8">
        <v>27.82226</v>
      </c>
    </row>
    <row r="65" spans="1:11" ht="15">
      <c r="A65" s="8">
        <v>310</v>
      </c>
      <c r="B65" s="8">
        <v>43.487540000000003</v>
      </c>
      <c r="C65" s="8">
        <v>38.143300000000004</v>
      </c>
      <c r="D65" s="8">
        <v>36.5381</v>
      </c>
      <c r="E65" s="8">
        <v>30.983899999999998</v>
      </c>
      <c r="F65" s="8">
        <v>32.042259999999999</v>
      </c>
      <c r="G65" s="8">
        <v>28.240960000000001</v>
      </c>
      <c r="H65" s="8">
        <v>24.176020000000001</v>
      </c>
      <c r="I65" s="8">
        <v>27.3401</v>
      </c>
      <c r="J65" s="8">
        <v>25.77028</v>
      </c>
      <c r="K65" s="8">
        <v>28.066420000000001</v>
      </c>
    </row>
    <row r="66" spans="1:11" ht="15">
      <c r="A66" s="8">
        <v>315</v>
      </c>
      <c r="B66" s="8">
        <v>42.847900000000003</v>
      </c>
      <c r="C66" s="8">
        <v>37.663580000000003</v>
      </c>
      <c r="D66" s="8">
        <v>40.360100000000003</v>
      </c>
      <c r="E66" s="8">
        <v>31.874980000000001</v>
      </c>
      <c r="F66" s="8">
        <v>30.47608</v>
      </c>
      <c r="G66" s="8">
        <v>30.516359999999999</v>
      </c>
      <c r="H66" s="8">
        <v>23.547360000000001</v>
      </c>
      <c r="I66" s="8">
        <v>26.611319999999999</v>
      </c>
      <c r="J66" s="8">
        <v>25.881340000000002</v>
      </c>
      <c r="K66" s="8">
        <v>28.41554</v>
      </c>
    </row>
    <row r="67" spans="1:11" ht="15">
      <c r="A67" s="8">
        <v>320</v>
      </c>
      <c r="B67" s="8">
        <v>43.343519999999998</v>
      </c>
      <c r="C67" s="8">
        <v>36.152340000000002</v>
      </c>
      <c r="D67" s="8">
        <v>42.02028</v>
      </c>
      <c r="E67" s="8">
        <v>32.191119999999998</v>
      </c>
      <c r="F67" s="8">
        <v>29.622779999999999</v>
      </c>
      <c r="G67" s="8">
        <v>30.33202</v>
      </c>
      <c r="H67" s="8">
        <v>24.654540000000001</v>
      </c>
      <c r="I67" s="8">
        <v>26.818840000000002</v>
      </c>
      <c r="J67" s="8">
        <v>25.75928</v>
      </c>
      <c r="K67" s="8">
        <v>28.096920000000001</v>
      </c>
    </row>
    <row r="68" spans="1:11" ht="15">
      <c r="A68" s="8">
        <v>325</v>
      </c>
      <c r="B68" s="8">
        <v>41.65652</v>
      </c>
      <c r="C68" s="8">
        <v>33.831800000000001</v>
      </c>
      <c r="D68" s="8">
        <v>42.419420000000002</v>
      </c>
      <c r="E68" s="8">
        <v>32.652560000000001</v>
      </c>
      <c r="F68" s="8">
        <v>30.222180000000002</v>
      </c>
      <c r="G68" s="8">
        <v>30.976579999999998</v>
      </c>
      <c r="H68" s="8">
        <v>25.123280000000001</v>
      </c>
      <c r="I68" s="8">
        <v>25.722660000000001</v>
      </c>
      <c r="J68" s="8">
        <v>27.049579999999999</v>
      </c>
      <c r="K68" s="8">
        <v>27.94068</v>
      </c>
    </row>
    <row r="69" spans="1:11" ht="15">
      <c r="A69" s="8">
        <v>330</v>
      </c>
      <c r="B69" s="8">
        <v>42.132599999999996</v>
      </c>
      <c r="C69" s="8">
        <v>32.916240000000002</v>
      </c>
      <c r="D69" s="8">
        <v>41.947020000000002</v>
      </c>
      <c r="E69" s="8">
        <v>34.090580000000003</v>
      </c>
      <c r="F69" s="8">
        <v>30.020720000000001</v>
      </c>
      <c r="G69" s="8">
        <v>31.037600000000001</v>
      </c>
      <c r="H69" s="8">
        <v>23.728020000000001</v>
      </c>
      <c r="I69" s="8">
        <v>25.772680000000001</v>
      </c>
      <c r="J69" s="8">
        <v>29.212679999999999</v>
      </c>
      <c r="K69" s="8">
        <v>28.856159999999999</v>
      </c>
    </row>
    <row r="70" spans="1:11" ht="15">
      <c r="A70" s="8">
        <v>335</v>
      </c>
      <c r="B70" s="8">
        <v>41.536859999999997</v>
      </c>
      <c r="C70" s="8">
        <v>33.977040000000002</v>
      </c>
      <c r="D70" s="8">
        <v>38.469259999999998</v>
      </c>
      <c r="E70" s="8">
        <v>33.320320000000002</v>
      </c>
      <c r="F70" s="8">
        <v>29.637440000000002</v>
      </c>
      <c r="G70" s="8">
        <v>30.65062</v>
      </c>
      <c r="H70" s="8">
        <v>21.972660000000001</v>
      </c>
      <c r="I70" s="8">
        <v>26.11448</v>
      </c>
      <c r="J70" s="8">
        <v>26.38064</v>
      </c>
      <c r="K70" s="8">
        <v>28.716999999999999</v>
      </c>
    </row>
    <row r="71" spans="1:11" ht="15">
      <c r="A71" s="8">
        <v>340</v>
      </c>
      <c r="B71" s="8">
        <v>43.199460000000002</v>
      </c>
      <c r="C71" s="8">
        <v>34.368899999999996</v>
      </c>
      <c r="D71" s="8">
        <v>35.749499999999998</v>
      </c>
      <c r="E71" s="8">
        <v>34.510480000000001</v>
      </c>
      <c r="F71" s="8">
        <v>32.939459999999997</v>
      </c>
      <c r="G71" s="8">
        <v>29.992640000000002</v>
      </c>
      <c r="H71" s="8">
        <v>24.024699999999999</v>
      </c>
      <c r="I71" s="8">
        <v>25.699480000000001</v>
      </c>
      <c r="J71" s="8">
        <v>27.147220000000001</v>
      </c>
      <c r="K71" s="8">
        <v>30.45044</v>
      </c>
    </row>
    <row r="72" spans="1:11" ht="15">
      <c r="A72" s="8">
        <v>345</v>
      </c>
      <c r="B72" s="8">
        <v>41.585680000000004</v>
      </c>
      <c r="C72" s="8">
        <v>32.983400000000003</v>
      </c>
      <c r="D72" s="8">
        <v>35.994880000000002</v>
      </c>
      <c r="E72" s="8">
        <v>33.093260000000001</v>
      </c>
      <c r="F72" s="8">
        <v>29.323720000000002</v>
      </c>
      <c r="G72" s="8">
        <v>29.89988</v>
      </c>
      <c r="H72" s="8">
        <v>23.74756</v>
      </c>
      <c r="I72" s="8">
        <v>24.967040000000001</v>
      </c>
      <c r="J72" s="8">
        <v>29.634979999999999</v>
      </c>
      <c r="K72" s="8">
        <v>30.78248</v>
      </c>
    </row>
    <row r="73" spans="1:11" ht="15">
      <c r="A73" s="8">
        <v>350</v>
      </c>
      <c r="B73" s="8">
        <v>42.083759999999998</v>
      </c>
      <c r="C73" s="8">
        <v>32.9895</v>
      </c>
      <c r="D73" s="8">
        <v>38.807360000000003</v>
      </c>
      <c r="E73" s="8">
        <v>32.806379999999997</v>
      </c>
      <c r="F73" s="8">
        <v>29.146740000000001</v>
      </c>
      <c r="G73" s="8">
        <v>28.9514</v>
      </c>
      <c r="H73" s="8">
        <v>24.114979999999999</v>
      </c>
      <c r="I73" s="8">
        <v>25.2197</v>
      </c>
      <c r="J73" s="8">
        <v>25.27224</v>
      </c>
      <c r="K73" s="8">
        <v>29.708259999999999</v>
      </c>
    </row>
    <row r="74" spans="1:11" ht="15">
      <c r="A74" s="8">
        <v>355</v>
      </c>
      <c r="B74" s="8">
        <v>43.527819999999998</v>
      </c>
      <c r="C74" s="8">
        <v>33.635280000000002</v>
      </c>
      <c r="D74" s="8">
        <v>40.562759999999997</v>
      </c>
      <c r="E74" s="8">
        <v>33.037080000000003</v>
      </c>
      <c r="F74" s="8">
        <v>28.717020000000002</v>
      </c>
      <c r="G74" s="8">
        <v>28.32884</v>
      </c>
      <c r="H74" s="8">
        <v>25.6311</v>
      </c>
      <c r="I74" s="8">
        <v>25.082979999999999</v>
      </c>
      <c r="J74" s="8">
        <v>31.887219999999999</v>
      </c>
      <c r="K74" s="8">
        <v>29.81202</v>
      </c>
    </row>
    <row r="75" spans="1:11" ht="15">
      <c r="A75" s="8">
        <v>360</v>
      </c>
      <c r="B75" s="8">
        <v>42.840560000000004</v>
      </c>
      <c r="C75" s="8">
        <v>33.520539999999997</v>
      </c>
      <c r="D75" s="8">
        <v>38.9148</v>
      </c>
      <c r="E75" s="8">
        <v>34.141840000000002</v>
      </c>
      <c r="F75" s="8">
        <v>28.3325</v>
      </c>
      <c r="G75" s="8">
        <v>27.734380000000002</v>
      </c>
      <c r="H75" s="8">
        <v>26.40016</v>
      </c>
      <c r="I75" s="8">
        <v>26.223140000000001</v>
      </c>
      <c r="J75" s="8">
        <v>26.955559999999998</v>
      </c>
      <c r="K75" s="8">
        <v>29.865739999999999</v>
      </c>
    </row>
    <row r="76" spans="1:11" ht="15">
      <c r="A76" s="8">
        <v>365</v>
      </c>
      <c r="B76" s="8">
        <v>44.320079999999997</v>
      </c>
      <c r="C76" s="8">
        <v>34.888919999999999</v>
      </c>
      <c r="D76" s="8">
        <v>37.255859999999998</v>
      </c>
      <c r="E76" s="8">
        <v>32.92848</v>
      </c>
      <c r="F76" s="8">
        <v>27.154540000000001</v>
      </c>
      <c r="G76" s="8">
        <v>27.447520000000001</v>
      </c>
      <c r="H76" s="8">
        <v>25.42116</v>
      </c>
      <c r="I76" s="8">
        <v>26.000979999999998</v>
      </c>
      <c r="J76" s="8">
        <v>24.173580000000001</v>
      </c>
      <c r="K76" s="8">
        <v>28.797599999999999</v>
      </c>
    </row>
    <row r="77" spans="1:11" ht="15">
      <c r="A77" s="8">
        <v>370</v>
      </c>
      <c r="B77" s="8">
        <v>46.326920000000001</v>
      </c>
      <c r="C77" s="8">
        <v>35.899659999999997</v>
      </c>
      <c r="D77" s="8">
        <v>36.169460000000001</v>
      </c>
      <c r="E77" s="8">
        <v>34.097880000000004</v>
      </c>
      <c r="F77" s="8">
        <v>28.97824</v>
      </c>
      <c r="G77" s="8">
        <v>28.189720000000001</v>
      </c>
      <c r="H77" s="8">
        <v>24.632560000000002</v>
      </c>
      <c r="I77" s="8">
        <v>25.8887</v>
      </c>
      <c r="J77" s="8">
        <v>25.842300000000002</v>
      </c>
      <c r="K77" s="8">
        <v>29.580079999999999</v>
      </c>
    </row>
    <row r="78" spans="1:11" ht="15">
      <c r="A78" s="8">
        <v>375</v>
      </c>
      <c r="B78" s="8">
        <v>46.42456</v>
      </c>
      <c r="C78" s="8">
        <v>36.396479999999997</v>
      </c>
      <c r="D78" s="8">
        <v>35.231940000000002</v>
      </c>
      <c r="E78" s="8">
        <v>33.391120000000001</v>
      </c>
      <c r="F78" s="8">
        <v>29.33474</v>
      </c>
      <c r="G78" s="8">
        <v>28.491240000000001</v>
      </c>
      <c r="H78" s="8">
        <v>24.102779999999999</v>
      </c>
      <c r="I78" s="8">
        <v>25.343</v>
      </c>
      <c r="J78" s="8">
        <v>24.123539999999998</v>
      </c>
      <c r="K78" s="8">
        <v>28.84524</v>
      </c>
    </row>
    <row r="79" spans="1:11" ht="15">
      <c r="A79" s="8">
        <v>380</v>
      </c>
      <c r="B79" s="8">
        <v>42.908920000000002</v>
      </c>
      <c r="C79" s="8">
        <v>36.627180000000003</v>
      </c>
      <c r="D79" s="8">
        <v>35.085459999999998</v>
      </c>
      <c r="E79" s="8">
        <v>34.523919999999997</v>
      </c>
      <c r="F79" s="8">
        <v>29.704560000000001</v>
      </c>
      <c r="G79" s="8">
        <v>28.978300000000001</v>
      </c>
      <c r="H79" s="8">
        <v>23.979479999999999</v>
      </c>
      <c r="I79" s="8">
        <v>24.572759999999999</v>
      </c>
      <c r="J79" s="8">
        <v>24.893799999999999</v>
      </c>
      <c r="K79" s="8">
        <v>27.779540000000001</v>
      </c>
    </row>
    <row r="80" spans="1:11" ht="15">
      <c r="A80" s="8">
        <v>385</v>
      </c>
      <c r="B80" s="8">
        <v>41.242699999999999</v>
      </c>
      <c r="C80" s="8">
        <v>36.484360000000002</v>
      </c>
      <c r="D80" s="8">
        <v>34.963380000000001</v>
      </c>
      <c r="E80" s="8">
        <v>33.8977</v>
      </c>
      <c r="F80" s="8">
        <v>30.416260000000001</v>
      </c>
      <c r="G80" s="8">
        <v>28.754860000000001</v>
      </c>
      <c r="H80" s="8">
        <v>23.89772</v>
      </c>
      <c r="I80" s="8">
        <v>24.86082</v>
      </c>
      <c r="J80" s="8">
        <v>26.41602</v>
      </c>
      <c r="K80" s="8">
        <v>28.662099999999999</v>
      </c>
    </row>
    <row r="81" spans="1:11" ht="15">
      <c r="A81" s="8">
        <v>390</v>
      </c>
      <c r="B81" s="8">
        <v>44.337159999999997</v>
      </c>
      <c r="C81" s="8">
        <v>37.790520000000001</v>
      </c>
      <c r="D81" s="8">
        <v>34.274900000000002</v>
      </c>
      <c r="E81" s="8">
        <v>35.356439999999999</v>
      </c>
      <c r="F81" s="8">
        <v>28.565660000000001</v>
      </c>
      <c r="G81" s="8">
        <v>27.745380000000001</v>
      </c>
      <c r="H81" s="8">
        <v>22.869859999999999</v>
      </c>
      <c r="I81" s="8">
        <v>24.564240000000002</v>
      </c>
      <c r="J81" s="8">
        <v>22.75272</v>
      </c>
      <c r="K81" s="8">
        <v>27.390160000000002</v>
      </c>
    </row>
    <row r="82" spans="1:11" ht="15">
      <c r="A82" s="8">
        <v>395</v>
      </c>
      <c r="B82" s="8">
        <v>44.943840000000002</v>
      </c>
      <c r="C82" s="8">
        <v>35.681159999999998</v>
      </c>
      <c r="D82" s="8">
        <v>35.30762</v>
      </c>
      <c r="E82" s="8">
        <v>36.643039999999999</v>
      </c>
      <c r="F82" s="8">
        <v>28.45092</v>
      </c>
      <c r="G82" s="8">
        <v>26.658940000000001</v>
      </c>
      <c r="H82" s="8">
        <v>22.811260000000001</v>
      </c>
      <c r="I82" s="8">
        <v>24.632580000000001</v>
      </c>
      <c r="J82" s="8">
        <v>29.51296</v>
      </c>
      <c r="K82" s="8">
        <v>28.349599999999999</v>
      </c>
    </row>
    <row r="83" spans="1:11" ht="15">
      <c r="A83" s="8">
        <v>400</v>
      </c>
      <c r="B83" s="8">
        <v>45.073239999999998</v>
      </c>
      <c r="C83" s="8">
        <v>34.635039999999996</v>
      </c>
      <c r="D83" s="8">
        <v>35.148899999999998</v>
      </c>
      <c r="E83" s="8">
        <v>37.393799999999999</v>
      </c>
      <c r="F83" s="8">
        <v>30.75928</v>
      </c>
      <c r="G83" s="8">
        <v>27.309560000000001</v>
      </c>
      <c r="H83" s="8">
        <v>23.143319999999999</v>
      </c>
      <c r="I83" s="8">
        <v>26.105979999999999</v>
      </c>
      <c r="J83" s="8">
        <v>21.296379999999999</v>
      </c>
      <c r="K83" s="8">
        <v>28.413080000000001</v>
      </c>
    </row>
    <row r="84" spans="1:11" ht="15">
      <c r="A84" s="8">
        <v>405</v>
      </c>
      <c r="B84" s="8">
        <v>44.448219999999999</v>
      </c>
      <c r="C84" s="8">
        <v>35.80932</v>
      </c>
      <c r="D84" s="8">
        <v>36.531999999999996</v>
      </c>
      <c r="E84" s="8">
        <v>35.621319999999997</v>
      </c>
      <c r="F84" s="8">
        <v>32.011699999999998</v>
      </c>
      <c r="G84" s="8">
        <v>27.722200000000001</v>
      </c>
      <c r="H84" s="8">
        <v>23.663319999999999</v>
      </c>
      <c r="I84" s="8">
        <v>27.07518</v>
      </c>
      <c r="J84" s="8">
        <v>26.921379999999999</v>
      </c>
      <c r="K84" s="8">
        <v>29.083259999999999</v>
      </c>
    </row>
    <row r="85" spans="1:11" ht="15">
      <c r="A85" s="8">
        <v>410</v>
      </c>
      <c r="B85" s="8">
        <v>43.515619999999998</v>
      </c>
      <c r="C85" s="8">
        <v>37.445059999999998</v>
      </c>
      <c r="D85" s="8">
        <v>36.809080000000002</v>
      </c>
      <c r="E85" s="8">
        <v>35.094000000000001</v>
      </c>
      <c r="F85" s="8">
        <v>30.47242</v>
      </c>
      <c r="G85" s="8">
        <v>27.379159999999999</v>
      </c>
      <c r="H85" s="8">
        <v>24.599599999999999</v>
      </c>
      <c r="I85" s="8">
        <v>28.43018</v>
      </c>
      <c r="J85" s="8">
        <v>23.376439999999999</v>
      </c>
      <c r="K85" s="8">
        <v>29.268799999999999</v>
      </c>
    </row>
    <row r="86" spans="1:11" ht="15">
      <c r="A86" s="8">
        <v>415</v>
      </c>
      <c r="B86" s="8">
        <v>43.453339999999997</v>
      </c>
      <c r="C86" s="8">
        <v>36.997039999999998</v>
      </c>
      <c r="D86" s="8">
        <v>38.400860000000002</v>
      </c>
      <c r="E86" s="8">
        <v>37.138680000000001</v>
      </c>
      <c r="F86" s="8">
        <v>31.290299999999998</v>
      </c>
      <c r="G86" s="8">
        <v>27.686779999999999</v>
      </c>
      <c r="H86" s="8">
        <v>23.956299999999999</v>
      </c>
      <c r="I86" s="8">
        <v>28.331299999999999</v>
      </c>
      <c r="J86" s="8">
        <v>27.49268</v>
      </c>
      <c r="K86" s="8">
        <v>29.251719999999999</v>
      </c>
    </row>
    <row r="87" spans="1:11" ht="15">
      <c r="A87" s="8">
        <v>420</v>
      </c>
      <c r="B87" s="8">
        <v>45.936300000000003</v>
      </c>
      <c r="C87" s="8">
        <v>37.707500000000003</v>
      </c>
      <c r="D87" s="8">
        <v>36.07056</v>
      </c>
      <c r="E87" s="8">
        <v>37.823480000000004</v>
      </c>
      <c r="F87" s="8">
        <v>30.45044</v>
      </c>
      <c r="G87" s="8">
        <v>27.51586</v>
      </c>
      <c r="H87" s="8">
        <v>25.551780000000001</v>
      </c>
      <c r="I87" s="8">
        <v>27.869859999999999</v>
      </c>
      <c r="J87" s="8">
        <v>25.318580000000001</v>
      </c>
      <c r="K87" s="8">
        <v>30.11232</v>
      </c>
    </row>
    <row r="88" spans="1:11" ht="15">
      <c r="A88" s="8">
        <v>425</v>
      </c>
      <c r="B88" s="8">
        <v>43.738999999999997</v>
      </c>
      <c r="C88" s="8">
        <v>37.435279999999999</v>
      </c>
      <c r="D88" s="8">
        <v>37.745379999999997</v>
      </c>
      <c r="E88" s="8">
        <v>37.607419999999998</v>
      </c>
      <c r="F88" s="8">
        <v>30.267340000000001</v>
      </c>
      <c r="G88" s="8">
        <v>29.21752</v>
      </c>
      <c r="H88" s="8">
        <v>24.146719999999998</v>
      </c>
      <c r="I88" s="8">
        <v>26.40626</v>
      </c>
      <c r="J88" s="8">
        <v>26.853020000000001</v>
      </c>
      <c r="K88" s="8">
        <v>29.318840000000002</v>
      </c>
    </row>
    <row r="89" spans="1:11" ht="15">
      <c r="A89" s="8">
        <v>430</v>
      </c>
      <c r="B89" s="8">
        <v>43.995359999999998</v>
      </c>
      <c r="C89" s="8">
        <v>38.7378</v>
      </c>
      <c r="D89" s="8">
        <v>38.60718</v>
      </c>
      <c r="E89" s="8">
        <v>37.346200000000003</v>
      </c>
      <c r="F89" s="8">
        <v>31.290299999999998</v>
      </c>
      <c r="G89" s="8">
        <v>28.366700000000002</v>
      </c>
      <c r="H89" s="8">
        <v>24.700939999999999</v>
      </c>
      <c r="I89" s="8">
        <v>25.48338</v>
      </c>
      <c r="J89" s="8">
        <v>25.20262</v>
      </c>
      <c r="K89" s="8">
        <v>28.934339999999999</v>
      </c>
    </row>
    <row r="90" spans="1:11" ht="15">
      <c r="A90" s="8">
        <v>435</v>
      </c>
      <c r="B90" s="8">
        <v>45.185540000000003</v>
      </c>
      <c r="C90" s="8">
        <v>39.550800000000002</v>
      </c>
      <c r="D90" s="8">
        <v>36.75414</v>
      </c>
      <c r="E90" s="8">
        <v>36.169440000000002</v>
      </c>
      <c r="F90" s="8">
        <v>31.813980000000001</v>
      </c>
      <c r="G90" s="8">
        <v>28.354500000000002</v>
      </c>
      <c r="H90" s="8">
        <v>23.826899999999998</v>
      </c>
      <c r="I90" s="8">
        <v>26.042459999999998</v>
      </c>
      <c r="J90" s="8">
        <v>24.783919999999998</v>
      </c>
      <c r="K90" s="8">
        <v>28.1006</v>
      </c>
    </row>
    <row r="91" spans="1:11" ht="15">
      <c r="A91" s="8">
        <v>440</v>
      </c>
      <c r="B91" s="8">
        <v>44.508040000000001</v>
      </c>
      <c r="C91" s="8">
        <v>39.868180000000002</v>
      </c>
      <c r="D91" s="8">
        <v>36.287840000000003</v>
      </c>
      <c r="E91" s="8">
        <v>37.268059999999998</v>
      </c>
      <c r="F91" s="8">
        <v>31.258559999999999</v>
      </c>
      <c r="G91" s="8">
        <v>27.1631</v>
      </c>
      <c r="H91" s="8">
        <v>22.93946</v>
      </c>
      <c r="I91" s="8">
        <v>25.250240000000002</v>
      </c>
      <c r="J91" s="8">
        <v>27.65746</v>
      </c>
      <c r="K91" s="8">
        <v>28.11768</v>
      </c>
    </row>
    <row r="92" spans="1:11" ht="15">
      <c r="A92" s="8">
        <v>445</v>
      </c>
      <c r="B92" s="8">
        <v>43.858640000000001</v>
      </c>
      <c r="C92" s="8">
        <v>40.596919999999997</v>
      </c>
      <c r="D92" s="8">
        <v>36.324480000000001</v>
      </c>
      <c r="E92" s="8">
        <v>36.44896</v>
      </c>
      <c r="F92" s="8">
        <v>31.2805</v>
      </c>
      <c r="G92" s="8">
        <v>27.249739999999999</v>
      </c>
      <c r="H92" s="8">
        <v>23.518059999999998</v>
      </c>
      <c r="I92" s="8">
        <v>25.389399999999998</v>
      </c>
      <c r="J92" s="8">
        <v>30.37594</v>
      </c>
      <c r="K92" s="8">
        <v>27.824719999999999</v>
      </c>
    </row>
    <row r="93" spans="1:11" ht="15">
      <c r="A93" s="8">
        <v>450</v>
      </c>
      <c r="B93" s="8">
        <v>44.921860000000002</v>
      </c>
      <c r="C93" s="8">
        <v>39.663080000000001</v>
      </c>
      <c r="D93" s="8">
        <v>35.070819999999998</v>
      </c>
      <c r="E93" s="8">
        <v>35.979019999999998</v>
      </c>
      <c r="F93" s="8">
        <v>30.257580000000001</v>
      </c>
      <c r="G93" s="8">
        <v>26.85426</v>
      </c>
      <c r="H93" s="8">
        <v>23.861059999999998</v>
      </c>
      <c r="I93" s="8">
        <v>24.963380000000001</v>
      </c>
      <c r="J93" s="8">
        <v>30.35764</v>
      </c>
      <c r="K93" s="8">
        <v>28.088380000000001</v>
      </c>
    </row>
    <row r="94" spans="1:11" ht="15">
      <c r="A94" s="8">
        <v>455</v>
      </c>
      <c r="B94" s="8">
        <v>45.252719999999997</v>
      </c>
      <c r="C94" s="8">
        <v>39.88646</v>
      </c>
      <c r="D94" s="8">
        <v>34.975580000000001</v>
      </c>
      <c r="E94" s="8">
        <v>34.543480000000002</v>
      </c>
      <c r="F94" s="8">
        <v>29.052720000000001</v>
      </c>
      <c r="G94" s="8">
        <v>26.794419999999999</v>
      </c>
      <c r="H94" s="8">
        <v>24.36036</v>
      </c>
      <c r="I94" s="8">
        <v>25.926500000000001</v>
      </c>
      <c r="J94" s="8">
        <v>24.763179999999998</v>
      </c>
      <c r="K94" s="8">
        <v>27.34252</v>
      </c>
    </row>
    <row r="95" spans="1:11" ht="15">
      <c r="A95" s="8">
        <v>460</v>
      </c>
      <c r="B95" s="8">
        <v>43.295920000000002</v>
      </c>
      <c r="C95" s="8">
        <v>37.281480000000002</v>
      </c>
      <c r="D95" s="8">
        <v>34.807119999999998</v>
      </c>
      <c r="E95" s="8">
        <v>35.520020000000002</v>
      </c>
      <c r="F95" s="8">
        <v>29.11496</v>
      </c>
      <c r="G95" s="8">
        <v>28.30322</v>
      </c>
      <c r="H95" s="8">
        <v>24.47024</v>
      </c>
      <c r="I95" s="8">
        <v>25.068359999999998</v>
      </c>
      <c r="J95" s="8">
        <v>25.897220000000001</v>
      </c>
      <c r="K95" s="8">
        <v>28.952639999999999</v>
      </c>
    </row>
    <row r="96" spans="1:11" ht="15">
      <c r="A96" s="8">
        <v>465</v>
      </c>
      <c r="B96" s="8">
        <v>43.79392</v>
      </c>
      <c r="C96" s="8">
        <v>36.268320000000003</v>
      </c>
      <c r="D96" s="8">
        <v>34.619120000000002</v>
      </c>
      <c r="E96" s="8">
        <v>34.775419999999997</v>
      </c>
      <c r="F96" s="8">
        <v>31.357420000000001</v>
      </c>
      <c r="G96" s="8">
        <v>29.029540000000001</v>
      </c>
      <c r="H96" s="8">
        <v>23.25684</v>
      </c>
      <c r="I96" s="8">
        <v>25.024380000000001</v>
      </c>
      <c r="J96" s="8">
        <v>24.158940000000001</v>
      </c>
      <c r="K96" s="8">
        <v>30.14526</v>
      </c>
    </row>
    <row r="97" spans="1:11" ht="15">
      <c r="A97" s="8">
        <v>470</v>
      </c>
      <c r="B97" s="8">
        <v>44.52758</v>
      </c>
      <c r="C97" s="8">
        <v>36.30612</v>
      </c>
      <c r="D97" s="8">
        <v>34.012439999999998</v>
      </c>
      <c r="E97" s="8">
        <v>33.140860000000004</v>
      </c>
      <c r="F97" s="8">
        <v>31.315940000000001</v>
      </c>
      <c r="G97" s="8">
        <v>30.36496</v>
      </c>
      <c r="H97" s="8">
        <v>23.347159999999999</v>
      </c>
      <c r="I97" s="8">
        <v>25.217300000000002</v>
      </c>
      <c r="J97" s="8">
        <v>24.51416</v>
      </c>
      <c r="K97" s="8">
        <v>31.492899999999999</v>
      </c>
    </row>
    <row r="98" spans="1:11" ht="15">
      <c r="A98" s="8">
        <v>475</v>
      </c>
      <c r="B98" s="8">
        <v>43.995379999999997</v>
      </c>
      <c r="C98" s="8">
        <v>37.113059999999997</v>
      </c>
      <c r="D98" s="8">
        <v>34.47878</v>
      </c>
      <c r="E98" s="8">
        <v>34.287100000000002</v>
      </c>
      <c r="F98" s="8">
        <v>29.948720000000002</v>
      </c>
      <c r="G98" s="8">
        <v>28.43872</v>
      </c>
      <c r="H98" s="8">
        <v>24.362760000000002</v>
      </c>
      <c r="I98" s="8">
        <v>26.204840000000001</v>
      </c>
      <c r="J98" s="8">
        <v>23.499759999999998</v>
      </c>
      <c r="K98" s="8">
        <v>32.631819999999998</v>
      </c>
    </row>
    <row r="99" spans="1:11" ht="15">
      <c r="A99" s="8">
        <v>480</v>
      </c>
      <c r="B99" s="8">
        <v>43.79636</v>
      </c>
      <c r="C99" s="8">
        <v>36.978740000000002</v>
      </c>
      <c r="D99" s="8">
        <v>36.479480000000002</v>
      </c>
      <c r="E99" s="8">
        <v>35.364980000000003</v>
      </c>
      <c r="F99" s="8">
        <v>28.532720000000001</v>
      </c>
      <c r="G99" s="8">
        <v>27.432880000000001</v>
      </c>
      <c r="H99" s="8">
        <v>23.647480000000002</v>
      </c>
      <c r="I99" s="8">
        <v>25.18798</v>
      </c>
      <c r="J99" s="8">
        <v>24.464120000000001</v>
      </c>
      <c r="K99" s="8">
        <v>31.304919999999999</v>
      </c>
    </row>
    <row r="100" spans="1:11" ht="15">
      <c r="A100" s="8">
        <v>485</v>
      </c>
      <c r="B100" s="8">
        <v>43.955080000000002</v>
      </c>
      <c r="C100" s="8">
        <v>36.185299999999998</v>
      </c>
      <c r="D100" s="8">
        <v>38.78416</v>
      </c>
      <c r="E100" s="8">
        <v>34.924320000000002</v>
      </c>
      <c r="F100" s="8">
        <v>30.263680000000001</v>
      </c>
      <c r="G100" s="8">
        <v>28.56934</v>
      </c>
      <c r="H100" s="8">
        <v>23.685300000000002</v>
      </c>
      <c r="I100" s="8">
        <v>26.931159999999998</v>
      </c>
      <c r="J100" s="8">
        <v>21.87988</v>
      </c>
      <c r="K100" s="8">
        <v>30.910620000000002</v>
      </c>
    </row>
    <row r="101" spans="1:11" ht="15">
      <c r="A101" s="8">
        <v>490</v>
      </c>
      <c r="B101" s="8">
        <v>44.21754</v>
      </c>
      <c r="C101" s="8">
        <v>35.291719999999998</v>
      </c>
      <c r="D101" s="8">
        <v>40.211199999999998</v>
      </c>
      <c r="E101" s="8">
        <v>35.676259999999999</v>
      </c>
      <c r="F101" s="8">
        <v>31.37452</v>
      </c>
      <c r="G101" s="8">
        <v>28.254380000000001</v>
      </c>
      <c r="H101" s="8">
        <v>22.694099999999999</v>
      </c>
      <c r="I101" s="8">
        <v>27.536619999999999</v>
      </c>
      <c r="J101" s="8">
        <v>22.158200000000001</v>
      </c>
      <c r="K101" s="8">
        <v>29.79616</v>
      </c>
    </row>
    <row r="102" spans="1:11" ht="15">
      <c r="A102" s="8">
        <v>495</v>
      </c>
      <c r="B102" s="8">
        <v>44.932879999999997</v>
      </c>
      <c r="C102" s="8">
        <v>35.072000000000003</v>
      </c>
      <c r="D102" s="8">
        <v>39.957279999999997</v>
      </c>
      <c r="E102" s="8">
        <v>36.024180000000001</v>
      </c>
      <c r="F102" s="8">
        <v>31.10594</v>
      </c>
      <c r="G102" s="8">
        <v>28.41798</v>
      </c>
      <c r="H102" s="8">
        <v>23.69632</v>
      </c>
      <c r="I102" s="8">
        <v>26.267119999999998</v>
      </c>
      <c r="J102" s="8">
        <v>23.059100000000001</v>
      </c>
      <c r="K102" s="8">
        <v>29.761980000000001</v>
      </c>
    </row>
    <row r="103" spans="1:11" ht="15">
      <c r="A103" s="8">
        <v>500</v>
      </c>
      <c r="B103" s="8">
        <v>43.276359999999997</v>
      </c>
      <c r="C103" s="8">
        <v>37.095959999999998</v>
      </c>
      <c r="D103" s="8">
        <v>41.767580000000002</v>
      </c>
      <c r="E103" s="8">
        <v>35.522460000000002</v>
      </c>
      <c r="F103" s="8">
        <v>30.966819999999998</v>
      </c>
      <c r="G103" s="8">
        <v>28.760999999999999</v>
      </c>
      <c r="H103" s="8">
        <v>24.660640000000001</v>
      </c>
      <c r="I103" s="8">
        <v>27.567139999999998</v>
      </c>
      <c r="J103" s="8">
        <v>23.990480000000002</v>
      </c>
      <c r="K103" s="8">
        <v>29.5105</v>
      </c>
    </row>
    <row r="104" spans="1:11" ht="15">
      <c r="A104" s="8">
        <v>505</v>
      </c>
      <c r="B104" s="8">
        <v>43.415520000000001</v>
      </c>
      <c r="C104" s="8">
        <v>38.129899999999999</v>
      </c>
      <c r="D104" s="8">
        <v>41.284199999999998</v>
      </c>
      <c r="E104" s="8">
        <v>35.672600000000003</v>
      </c>
      <c r="F104" s="8">
        <v>31.762699999999999</v>
      </c>
      <c r="G104" s="8">
        <v>30.742180000000001</v>
      </c>
      <c r="H104" s="8">
        <v>24.89012</v>
      </c>
      <c r="I104" s="8">
        <v>26.690660000000001</v>
      </c>
      <c r="J104" s="8">
        <v>22.412140000000001</v>
      </c>
      <c r="K104" s="8">
        <v>28.986820000000002</v>
      </c>
    </row>
    <row r="105" spans="1:11" ht="15">
      <c r="A105" s="8">
        <v>510</v>
      </c>
      <c r="B105" s="8">
        <v>45.361339999999998</v>
      </c>
      <c r="C105" s="8">
        <v>37.132599999999996</v>
      </c>
      <c r="D105" s="8">
        <v>42.338859999999997</v>
      </c>
      <c r="E105" s="8">
        <v>36.38794</v>
      </c>
      <c r="F105" s="8">
        <v>33.042020000000001</v>
      </c>
      <c r="G105" s="8">
        <v>32.602539999999998</v>
      </c>
      <c r="H105" s="8">
        <v>23.736599999999999</v>
      </c>
      <c r="I105" s="8">
        <v>27.031279999999999</v>
      </c>
      <c r="J105" s="8">
        <v>24.280999999999999</v>
      </c>
      <c r="K105" s="8">
        <v>29.669160000000002</v>
      </c>
    </row>
    <row r="106" spans="1:11" ht="15">
      <c r="A106" s="8">
        <v>515</v>
      </c>
      <c r="B106" s="8">
        <v>45.75562</v>
      </c>
      <c r="C106" s="8">
        <v>39.137</v>
      </c>
      <c r="D106" s="8">
        <v>39.639879999999998</v>
      </c>
      <c r="E106" s="8">
        <v>34.996380000000002</v>
      </c>
      <c r="F106" s="8">
        <v>31.568580000000001</v>
      </c>
      <c r="G106" s="8">
        <v>32.305900000000001</v>
      </c>
      <c r="H106" s="8">
        <v>22.550080000000001</v>
      </c>
      <c r="I106" s="8">
        <v>26.973880000000001</v>
      </c>
      <c r="J106" s="8">
        <v>26.522220000000001</v>
      </c>
      <c r="K106" s="8">
        <v>29.34694</v>
      </c>
    </row>
    <row r="107" spans="1:11" ht="15">
      <c r="A107" s="8">
        <v>520</v>
      </c>
      <c r="B107" s="8">
        <v>44.381120000000003</v>
      </c>
      <c r="C107" s="8">
        <v>38.657200000000003</v>
      </c>
      <c r="D107" s="8">
        <v>40.783720000000002</v>
      </c>
      <c r="E107" s="8">
        <v>35.75806</v>
      </c>
      <c r="F107" s="8">
        <v>29.88646</v>
      </c>
      <c r="G107" s="8">
        <v>32.158200000000001</v>
      </c>
      <c r="H107" s="8">
        <v>23.471679999999999</v>
      </c>
      <c r="I107" s="8">
        <v>27.17286</v>
      </c>
      <c r="J107" s="8">
        <v>26.13766</v>
      </c>
      <c r="K107" s="8">
        <v>28.958780000000001</v>
      </c>
    </row>
    <row r="108" spans="1:11" ht="15">
      <c r="A108" s="8">
        <v>525</v>
      </c>
      <c r="B108" s="8">
        <v>42.871099999999998</v>
      </c>
      <c r="C108" s="8">
        <v>39.855960000000003</v>
      </c>
      <c r="D108" s="8">
        <v>39.85718</v>
      </c>
      <c r="E108" s="8">
        <v>34.70458</v>
      </c>
      <c r="F108" s="8">
        <v>29.93526</v>
      </c>
      <c r="G108" s="8">
        <v>32.401119999999999</v>
      </c>
      <c r="H108" s="8">
        <v>23.802499999999998</v>
      </c>
      <c r="I108" s="8">
        <v>27.487819999999999</v>
      </c>
      <c r="J108" s="8">
        <v>23.61328</v>
      </c>
      <c r="K108" s="8">
        <v>28.168939999999999</v>
      </c>
    </row>
    <row r="109" spans="1:11" ht="15">
      <c r="A109" s="8">
        <v>530</v>
      </c>
      <c r="B109" s="8">
        <v>43.144539999999999</v>
      </c>
      <c r="C109" s="8">
        <v>39.584980000000002</v>
      </c>
      <c r="D109" s="8">
        <v>44.024659999999997</v>
      </c>
      <c r="E109" s="8">
        <v>34.481200000000001</v>
      </c>
      <c r="F109" s="8">
        <v>29.4055</v>
      </c>
      <c r="G109" s="8">
        <v>31.617460000000001</v>
      </c>
      <c r="H109" s="8">
        <v>23.59376</v>
      </c>
      <c r="I109" s="8">
        <v>26.495360000000002</v>
      </c>
      <c r="J109" s="8">
        <v>22.813700000000001</v>
      </c>
      <c r="K109" s="8">
        <v>28.625499999999999</v>
      </c>
    </row>
    <row r="110" spans="1:11" ht="15">
      <c r="A110" s="8">
        <v>535</v>
      </c>
      <c r="B110" s="8">
        <v>45.200200000000002</v>
      </c>
      <c r="C110" s="8">
        <v>38.299579999999999</v>
      </c>
      <c r="D110" s="8">
        <v>42.9773</v>
      </c>
      <c r="E110" s="8">
        <v>34.383540000000004</v>
      </c>
      <c r="F110" s="8">
        <v>28.94896</v>
      </c>
      <c r="G110" s="8">
        <v>29.805900000000001</v>
      </c>
      <c r="H110" s="8">
        <v>24.709479999999999</v>
      </c>
      <c r="I110" s="8">
        <v>26.276859999999999</v>
      </c>
      <c r="J110" s="8">
        <v>24.144300000000001</v>
      </c>
      <c r="K110" s="8">
        <v>27.64772</v>
      </c>
    </row>
    <row r="111" spans="1:11" ht="15">
      <c r="A111" s="8">
        <v>540</v>
      </c>
      <c r="B111" s="8">
        <v>46.849379999999996</v>
      </c>
      <c r="C111" s="8">
        <v>39.743639999999999</v>
      </c>
      <c r="D111" s="8">
        <v>42.553719999999998</v>
      </c>
      <c r="E111" s="8">
        <v>35.047600000000003</v>
      </c>
      <c r="F111" s="8">
        <v>29.593499999999999</v>
      </c>
      <c r="G111" s="8">
        <v>28.28858</v>
      </c>
      <c r="H111" s="8">
        <v>23.504660000000001</v>
      </c>
      <c r="I111" s="8">
        <v>25.828859999999999</v>
      </c>
      <c r="J111" s="8">
        <v>24.82178</v>
      </c>
      <c r="K111" s="8">
        <v>27.68188</v>
      </c>
    </row>
    <row r="112" spans="1:11" ht="15">
      <c r="A112" s="8">
        <v>545</v>
      </c>
      <c r="B112" s="8">
        <v>45.61036</v>
      </c>
      <c r="C112" s="8">
        <v>40.627459999999999</v>
      </c>
      <c r="D112" s="8">
        <v>43.055419999999998</v>
      </c>
      <c r="E112" s="8">
        <v>36.286619999999999</v>
      </c>
      <c r="F112" s="8">
        <v>28.59862</v>
      </c>
      <c r="G112" s="8">
        <v>28.656020000000002</v>
      </c>
      <c r="H112" s="8">
        <v>22.713619999999999</v>
      </c>
      <c r="I112" s="8">
        <v>27.386479999999999</v>
      </c>
      <c r="J112" s="8">
        <v>26.36476</v>
      </c>
      <c r="K112" s="8">
        <v>27.3645</v>
      </c>
    </row>
    <row r="113" spans="1:11" ht="15">
      <c r="A113" s="8">
        <v>550</v>
      </c>
      <c r="B113" s="8">
        <v>46.867640000000002</v>
      </c>
      <c r="C113" s="8">
        <v>41.71998</v>
      </c>
      <c r="D113" s="8">
        <v>41.824959999999997</v>
      </c>
      <c r="E113" s="8">
        <v>35.83616</v>
      </c>
      <c r="F113" s="8">
        <v>28.89038</v>
      </c>
      <c r="G113" s="8">
        <v>29.52638</v>
      </c>
      <c r="H113" s="8">
        <v>23.074940000000002</v>
      </c>
      <c r="I113" s="8">
        <v>27.71238</v>
      </c>
      <c r="J113" s="8">
        <v>26.38428</v>
      </c>
      <c r="K113" s="8">
        <v>27.800319999999999</v>
      </c>
    </row>
    <row r="114" spans="1:11" ht="15">
      <c r="A114" s="8">
        <v>555</v>
      </c>
      <c r="B114" s="8">
        <v>44.783940000000001</v>
      </c>
      <c r="C114" s="8">
        <v>41.66628</v>
      </c>
      <c r="D114" s="8">
        <v>39.473880000000001</v>
      </c>
      <c r="E114" s="8">
        <v>35.532260000000001</v>
      </c>
      <c r="F114" s="8">
        <v>28.530280000000001</v>
      </c>
      <c r="G114" s="8">
        <v>29.913319999999999</v>
      </c>
      <c r="H114" s="8">
        <v>24.135739999999998</v>
      </c>
      <c r="I114" s="8">
        <v>26.882339999999999</v>
      </c>
      <c r="J114" s="8">
        <v>25.079319999999999</v>
      </c>
      <c r="K114" s="8">
        <v>28.675560000000001</v>
      </c>
    </row>
    <row r="115" spans="1:11" ht="15">
      <c r="A115" s="8">
        <v>560</v>
      </c>
      <c r="B115" s="8">
        <v>45.118380000000002</v>
      </c>
      <c r="C115" s="8">
        <v>37.263179999999998</v>
      </c>
      <c r="D115" s="8">
        <v>37.624479999999998</v>
      </c>
      <c r="E115" s="8">
        <v>36.168219999999998</v>
      </c>
      <c r="F115" s="8">
        <v>27.882059999999999</v>
      </c>
      <c r="G115" s="8">
        <v>31.09132</v>
      </c>
      <c r="H115" s="8">
        <v>22.98948</v>
      </c>
      <c r="I115" s="8">
        <v>27.21678</v>
      </c>
      <c r="J115" s="8">
        <v>22.154520000000002</v>
      </c>
      <c r="K115" s="8">
        <v>28.453399999999998</v>
      </c>
    </row>
    <row r="116" spans="1:11" ht="15">
      <c r="A116" s="8">
        <v>565</v>
      </c>
      <c r="B116" s="8">
        <v>45.252679999999998</v>
      </c>
      <c r="C116" s="8">
        <v>36.56982</v>
      </c>
      <c r="D116" s="8">
        <v>38.564480000000003</v>
      </c>
      <c r="E116" s="8">
        <v>35.15014</v>
      </c>
      <c r="F116" s="8">
        <v>27.104500000000002</v>
      </c>
      <c r="G116" s="8">
        <v>32.95776</v>
      </c>
      <c r="H116" s="8">
        <v>23.983160000000002</v>
      </c>
      <c r="I116" s="8">
        <v>28.14452</v>
      </c>
      <c r="J116" s="8">
        <v>22.3535</v>
      </c>
      <c r="K116" s="8">
        <v>27.503679999999999</v>
      </c>
    </row>
    <row r="117" spans="1:11" ht="15">
      <c r="A117" s="8">
        <v>570</v>
      </c>
      <c r="B117" s="8">
        <v>45.134300000000003</v>
      </c>
      <c r="C117" s="8">
        <v>36.629640000000002</v>
      </c>
      <c r="D117" s="8">
        <v>37.85886</v>
      </c>
      <c r="E117" s="8">
        <v>34.547139999999999</v>
      </c>
      <c r="F117" s="8">
        <v>27.20458</v>
      </c>
      <c r="G117" s="8">
        <v>32.6282</v>
      </c>
      <c r="H117" s="8">
        <v>22.6526</v>
      </c>
      <c r="I117" s="8">
        <v>28.023700000000002</v>
      </c>
      <c r="J117" s="8">
        <v>24.82544</v>
      </c>
      <c r="K117" s="8">
        <v>27.69042</v>
      </c>
    </row>
    <row r="118" spans="1:11" ht="15">
      <c r="A118" s="8">
        <v>575</v>
      </c>
      <c r="B118" s="8">
        <v>45.498060000000002</v>
      </c>
      <c r="C118" s="8">
        <v>36.342779999999998</v>
      </c>
      <c r="D118" s="8">
        <v>37.382800000000003</v>
      </c>
      <c r="E118" s="8">
        <v>33.43262</v>
      </c>
      <c r="F118" s="8">
        <v>27.738040000000002</v>
      </c>
      <c r="G118" s="8">
        <v>33.56814</v>
      </c>
      <c r="H118" s="8">
        <v>24.287099999999999</v>
      </c>
      <c r="I118" s="8">
        <v>25.46996</v>
      </c>
      <c r="J118" s="8">
        <v>26.959219999999998</v>
      </c>
      <c r="K118" s="8">
        <v>28.61938</v>
      </c>
    </row>
    <row r="119" spans="1:11" ht="15">
      <c r="A119" s="8">
        <v>580</v>
      </c>
      <c r="B119" s="8">
        <v>46.011960000000002</v>
      </c>
      <c r="C119" s="8">
        <v>35.920400000000001</v>
      </c>
      <c r="D119" s="8">
        <v>37.976080000000003</v>
      </c>
      <c r="E119" s="8">
        <v>34.84252</v>
      </c>
      <c r="F119" s="8">
        <v>28.77196</v>
      </c>
      <c r="G119" s="8">
        <v>31.601579999999998</v>
      </c>
      <c r="H119" s="8">
        <v>24.901119999999999</v>
      </c>
      <c r="I119" s="8">
        <v>25.856940000000002</v>
      </c>
      <c r="J119" s="8">
        <v>29.150400000000001</v>
      </c>
      <c r="K119" s="8">
        <v>28.514399999999998</v>
      </c>
    </row>
    <row r="120" spans="1:11" ht="15">
      <c r="A120" s="8">
        <v>585</v>
      </c>
      <c r="B120" s="8">
        <v>42.341320000000003</v>
      </c>
      <c r="C120" s="8">
        <v>36.618639999999999</v>
      </c>
      <c r="D120" s="8">
        <v>36.890839999999997</v>
      </c>
      <c r="E120" s="8">
        <v>33.426519999999996</v>
      </c>
      <c r="F120" s="8">
        <v>27.104500000000002</v>
      </c>
      <c r="G120" s="8">
        <v>30.478539999999999</v>
      </c>
      <c r="H120" s="8">
        <v>24.327380000000002</v>
      </c>
      <c r="I120" s="8">
        <v>25.242920000000002</v>
      </c>
      <c r="J120" s="8">
        <v>25.733640000000001</v>
      </c>
      <c r="K120" s="8">
        <v>28.394780000000001</v>
      </c>
    </row>
    <row r="121" spans="1:11" ht="15">
      <c r="A121" s="8">
        <v>590</v>
      </c>
      <c r="B121" s="8">
        <v>40.292940000000002</v>
      </c>
      <c r="C121" s="8">
        <v>37.12162</v>
      </c>
      <c r="D121" s="8">
        <v>38.062759999999997</v>
      </c>
      <c r="E121" s="8">
        <v>33.93186</v>
      </c>
      <c r="F121" s="8">
        <v>27.504899999999999</v>
      </c>
      <c r="G121" s="8">
        <v>28.391120000000001</v>
      </c>
      <c r="H121" s="8">
        <v>24.394500000000001</v>
      </c>
      <c r="I121" s="8">
        <v>24.479980000000001</v>
      </c>
      <c r="J121" s="8">
        <v>25.74586</v>
      </c>
      <c r="K121" s="8">
        <v>27.923580000000001</v>
      </c>
    </row>
    <row r="122" spans="1:11" ht="15">
      <c r="A122" s="8">
        <v>595</v>
      </c>
      <c r="B122" s="8">
        <v>43.349620000000002</v>
      </c>
      <c r="C122" s="8">
        <v>37.711179999999999</v>
      </c>
      <c r="D122" s="8">
        <v>36.450220000000002</v>
      </c>
      <c r="E122" s="8">
        <v>32.901620000000001</v>
      </c>
      <c r="F122" s="8">
        <v>28.128679999999999</v>
      </c>
      <c r="G122" s="8">
        <v>25.43946</v>
      </c>
      <c r="H122" s="8">
        <v>24.239519999999999</v>
      </c>
      <c r="I122" s="8">
        <v>24.184560000000001</v>
      </c>
      <c r="J122" s="8">
        <v>25.648219999999998</v>
      </c>
      <c r="K122" s="8">
        <v>27.902840000000001</v>
      </c>
    </row>
    <row r="123" spans="1:11" ht="15">
      <c r="A123" s="8">
        <v>600</v>
      </c>
      <c r="B123" s="8">
        <v>44.481180000000002</v>
      </c>
      <c r="C123" s="8">
        <v>39.25414</v>
      </c>
      <c r="D123" s="8">
        <v>35.81176</v>
      </c>
      <c r="E123" s="8">
        <v>33.059100000000001</v>
      </c>
      <c r="F123" s="8">
        <v>27.0166</v>
      </c>
      <c r="G123" s="8">
        <v>24.426300000000001</v>
      </c>
      <c r="H123" s="8">
        <v>23.86964</v>
      </c>
      <c r="I123" s="8">
        <v>24.919419999999999</v>
      </c>
      <c r="J123" s="8">
        <v>24.24804</v>
      </c>
      <c r="K123" s="8">
        <v>27.811299999999999</v>
      </c>
    </row>
    <row r="126" spans="1:11" ht="15">
      <c r="A126" t="s">
        <v>35</v>
      </c>
      <c r="B126" s="11">
        <f>AVERAGE(B3:B123)</f>
        <v>44.49349983471074</v>
      </c>
      <c r="C126" s="3">
        <f t="shared" ref="C126:K126" si="0">AVERAGE(C3:C123)</f>
        <v>37.662221487603311</v>
      </c>
      <c r="D126" s="3">
        <f t="shared" si="0"/>
        <v>37.345859008264469</v>
      </c>
      <c r="E126">
        <f t="shared" si="0"/>
        <v>33.949095537190097</v>
      </c>
      <c r="F126">
        <f t="shared" si="0"/>
        <v>29.413990578512401</v>
      </c>
      <c r="G126">
        <f t="shared" si="0"/>
        <v>28.671855867768585</v>
      </c>
      <c r="H126">
        <f t="shared" si="0"/>
        <v>23.58529735537191</v>
      </c>
      <c r="I126">
        <f t="shared" si="0"/>
        <v>25.856447603305789</v>
      </c>
      <c r="J126">
        <f t="shared" si="0"/>
        <v>25.197550247933886</v>
      </c>
      <c r="K126">
        <f t="shared" si="0"/>
        <v>29.820769256198346</v>
      </c>
    </row>
    <row r="127" spans="1:11" ht="15">
      <c r="A127" t="s">
        <v>0</v>
      </c>
      <c r="B127" s="11">
        <f>_xlfn.STDEV.S(B3:B123)</f>
        <v>1.8490041502486245</v>
      </c>
      <c r="C127" s="3">
        <f t="shared" ref="C127:K127" si="1">_xlfn.STDEV.S(C3:C123)</f>
        <v>2.2039240852430546</v>
      </c>
      <c r="D127" s="3">
        <f t="shared" si="1"/>
        <v>2.4395933920947446</v>
      </c>
      <c r="E127">
        <f t="shared" si="1"/>
        <v>2.0224047101301421</v>
      </c>
      <c r="F127">
        <f t="shared" si="1"/>
        <v>1.4368288761251853</v>
      </c>
      <c r="G127">
        <f t="shared" si="1"/>
        <v>1.6218835613711966</v>
      </c>
      <c r="H127">
        <f t="shared" si="1"/>
        <v>1.0947488627167485</v>
      </c>
      <c r="I127">
        <f t="shared" si="1"/>
        <v>1.2496806308793624</v>
      </c>
      <c r="J127">
        <f t="shared" si="1"/>
        <v>2.1924695662929441</v>
      </c>
      <c r="K127">
        <f t="shared" si="1"/>
        <v>1.914134490565804</v>
      </c>
    </row>
    <row r="129" spans="3:11">
      <c r="C129" t="s">
        <v>58</v>
      </c>
      <c r="D129">
        <f>AVERAGE(B3:D123)</f>
        <v>39.833860110192838</v>
      </c>
    </row>
    <row r="130" spans="3:11">
      <c r="C130" t="s">
        <v>31</v>
      </c>
      <c r="D130">
        <f>_xlfn.STDEV.S(B3:D123)</f>
        <v>3.9521141909179747</v>
      </c>
    </row>
    <row r="132" spans="3:11">
      <c r="C132" t="s">
        <v>59</v>
      </c>
      <c r="D132">
        <f>(D126-$D$129)/$D$130</f>
        <v>-0.62953674457226894</v>
      </c>
      <c r="E132">
        <f>(E126-$D$129)/$D$130</f>
        <v>-1.4890168372477772</v>
      </c>
      <c r="F132">
        <f t="shared" ref="F132:K132" si="2">(F126-$D$129)/$D$130</f>
        <v>-2.6365304817420188</v>
      </c>
      <c r="G132">
        <f t="shared" si="2"/>
        <v>-2.8243121790546253</v>
      </c>
      <c r="H132">
        <f t="shared" si="2"/>
        <v>-4.111359634334554</v>
      </c>
      <c r="I132">
        <f t="shared" si="2"/>
        <v>-3.5366924718439003</v>
      </c>
      <c r="J132">
        <f t="shared" si="2"/>
        <v>-3.7034126938673579</v>
      </c>
      <c r="K132">
        <f t="shared" si="2"/>
        <v>-2.5336036284084966</v>
      </c>
    </row>
    <row r="133" spans="3:11">
      <c r="C133" t="s">
        <v>60</v>
      </c>
      <c r="D133">
        <f>D127/$D$130</f>
        <v>0.61728818405626318</v>
      </c>
      <c r="E133">
        <f t="shared" ref="E133:K133" si="3">E127/$D$130</f>
        <v>0.51172729643735049</v>
      </c>
      <c r="F133">
        <f t="shared" si="3"/>
        <v>0.36355955489015029</v>
      </c>
      <c r="G133">
        <f t="shared" si="3"/>
        <v>0.41038378017981175</v>
      </c>
      <c r="H133">
        <f t="shared" si="3"/>
        <v>0.27700334803900656</v>
      </c>
      <c r="I133">
        <f t="shared" si="3"/>
        <v>0.31620559794328557</v>
      </c>
      <c r="J133">
        <f t="shared" si="3"/>
        <v>0.55475865837360583</v>
      </c>
      <c r="K133">
        <f t="shared" si="3"/>
        <v>0.48433177739765654</v>
      </c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topLeftCell="A93" workbookViewId="0">
      <selection activeCell="D129" sqref="D129"/>
    </sheetView>
  </sheetViews>
  <sheetFormatPr baseColWidth="10" defaultColWidth="8.83203125" defaultRowHeight="14" x14ac:dyDescent="0"/>
  <cols>
    <col min="1" max="3" width="13.83203125" customWidth="1"/>
    <col min="4" max="4" width="11.1640625" customWidth="1"/>
    <col min="5" max="12" width="10.5" customWidth="1"/>
  </cols>
  <sheetData>
    <row r="2" spans="1:12" ht="15">
      <c r="A2" s="5" t="s">
        <v>36</v>
      </c>
      <c r="B2" s="5" t="s">
        <v>37</v>
      </c>
      <c r="C2" s="5" t="s">
        <v>38</v>
      </c>
      <c r="D2" s="5" t="s">
        <v>39</v>
      </c>
      <c r="E2" s="5" t="s">
        <v>49</v>
      </c>
      <c r="F2" s="5" t="s">
        <v>50</v>
      </c>
      <c r="G2" s="5" t="s">
        <v>54</v>
      </c>
      <c r="H2" s="5" t="s">
        <v>51</v>
      </c>
      <c r="I2" s="5" t="s">
        <v>45</v>
      </c>
      <c r="J2" s="5" t="s">
        <v>55</v>
      </c>
      <c r="K2" s="5" t="s">
        <v>56</v>
      </c>
      <c r="L2" s="5" t="s">
        <v>57</v>
      </c>
    </row>
    <row r="3" spans="1:12" ht="15">
      <c r="A3" s="3">
        <v>0</v>
      </c>
      <c r="B3" s="10">
        <v>40.673828125</v>
      </c>
      <c r="C3" s="10">
        <v>33.270263671875</v>
      </c>
      <c r="D3" s="10">
        <v>30.950927734375</v>
      </c>
      <c r="E3" s="10">
        <v>31.915283203125</v>
      </c>
      <c r="F3" s="10">
        <v>26.94091796875</v>
      </c>
      <c r="G3" s="10">
        <v>22.662353515625</v>
      </c>
      <c r="H3" s="10">
        <v>25.738525390625</v>
      </c>
      <c r="I3" s="10">
        <v>22.369384765625</v>
      </c>
      <c r="J3" s="10">
        <v>21.881103515625</v>
      </c>
      <c r="K3" s="10">
        <v>27.392578125</v>
      </c>
      <c r="L3" s="10">
        <v>23.907470703125</v>
      </c>
    </row>
    <row r="4" spans="1:12" ht="15">
      <c r="A4" s="3">
        <v>5</v>
      </c>
      <c r="B4" s="10">
        <v>41.461181640625</v>
      </c>
      <c r="C4" s="10">
        <v>33.28857421875</v>
      </c>
      <c r="D4" s="10">
        <v>30.2001953125</v>
      </c>
      <c r="E4" s="10">
        <v>31.903076171875</v>
      </c>
      <c r="F4" s="10">
        <v>27.44140625</v>
      </c>
      <c r="G4" s="10">
        <v>22.65625</v>
      </c>
      <c r="H4" s="10">
        <v>26.007080078125</v>
      </c>
      <c r="I4" s="10">
        <v>23.33984375</v>
      </c>
      <c r="J4" s="10">
        <v>21.875</v>
      </c>
      <c r="K4" s="10">
        <v>27.532958984375</v>
      </c>
      <c r="L4" s="10">
        <v>24.35302734375</v>
      </c>
    </row>
    <row r="5" spans="1:12" ht="15">
      <c r="A5" s="3">
        <v>10</v>
      </c>
      <c r="B5" s="10">
        <v>41.46728515625</v>
      </c>
      <c r="C5" s="10">
        <v>32.379150390625</v>
      </c>
      <c r="D5" s="10">
        <v>30.1025390625</v>
      </c>
      <c r="E5" s="10">
        <v>31.6650390625</v>
      </c>
      <c r="F5" s="10">
        <v>27.42919921875</v>
      </c>
      <c r="G5" s="10">
        <v>23.358154296875</v>
      </c>
      <c r="H5" s="10">
        <v>26.031494140625</v>
      </c>
      <c r="I5" s="10">
        <v>23.687744140625</v>
      </c>
      <c r="J5" s="10">
        <v>21.875</v>
      </c>
      <c r="K5" s="10">
        <v>27.301025390625</v>
      </c>
      <c r="L5" s="10">
        <v>24.346923828125</v>
      </c>
    </row>
    <row r="6" spans="1:12" ht="15">
      <c r="A6" s="3">
        <v>15</v>
      </c>
      <c r="B6" s="10">
        <v>41.46728515625</v>
      </c>
      <c r="C6" s="10">
        <v>31.781005859375</v>
      </c>
      <c r="D6" s="10">
        <v>30.133056640625</v>
      </c>
      <c r="E6" s="10">
        <v>30.902099609375</v>
      </c>
      <c r="F6" s="10">
        <v>27.96630859375</v>
      </c>
      <c r="G6" s="10">
        <v>24.658203125</v>
      </c>
      <c r="H6" s="10">
        <v>26.025390625</v>
      </c>
      <c r="I6" s="10">
        <v>23.687744140625</v>
      </c>
      <c r="J6" s="10">
        <v>21.978759765625</v>
      </c>
      <c r="K6" s="10">
        <v>27.288818359375</v>
      </c>
      <c r="L6" s="10">
        <v>24.371337890625</v>
      </c>
    </row>
    <row r="7" spans="1:12" ht="15">
      <c r="A7" s="3">
        <v>20</v>
      </c>
      <c r="B7" s="10">
        <v>40.313720703125</v>
      </c>
      <c r="C7" s="10">
        <v>31.7626953125</v>
      </c>
      <c r="D7" s="10">
        <v>29.23583984375</v>
      </c>
      <c r="E7" s="10">
        <v>30.89599609375</v>
      </c>
      <c r="F7" s="10">
        <v>28.1494140625</v>
      </c>
      <c r="G7" s="10">
        <v>25.76904296875</v>
      </c>
      <c r="H7" s="10">
        <v>26.025390625</v>
      </c>
      <c r="I7" s="10">
        <v>23.455810546875</v>
      </c>
      <c r="J7" s="10">
        <v>22.418212890625</v>
      </c>
      <c r="K7" s="10">
        <v>25.531005859375</v>
      </c>
      <c r="L7" s="10">
        <v>24.37744140625</v>
      </c>
    </row>
    <row r="8" spans="1:12" ht="15">
      <c r="A8" s="3">
        <v>25</v>
      </c>
      <c r="B8" s="10">
        <v>42.340087890625</v>
      </c>
      <c r="C8" s="10">
        <v>31.756591796875</v>
      </c>
      <c r="D8" s="10">
        <v>29.742431640625</v>
      </c>
      <c r="E8" s="10">
        <v>30.89599609375</v>
      </c>
      <c r="F8" s="10">
        <v>28.11279296875</v>
      </c>
      <c r="G8" s="10">
        <v>25.787353515625</v>
      </c>
      <c r="H8" s="10">
        <v>25.9765625</v>
      </c>
      <c r="I8" s="10">
        <v>23.443603515625</v>
      </c>
      <c r="J8" s="10">
        <v>22.412109375</v>
      </c>
      <c r="K8" s="10">
        <v>24.267578125</v>
      </c>
      <c r="L8" s="10">
        <v>24.755859375</v>
      </c>
    </row>
    <row r="9" spans="1:12" ht="15">
      <c r="A9" s="3">
        <v>30</v>
      </c>
      <c r="B9" s="10">
        <v>42.352294921875</v>
      </c>
      <c r="C9" s="10">
        <v>31.04248046875</v>
      </c>
      <c r="D9" s="10">
        <v>29.693603515625</v>
      </c>
      <c r="E9" s="10">
        <v>30.4443359375</v>
      </c>
      <c r="F9" s="10">
        <v>28.118896484375</v>
      </c>
      <c r="G9" s="10">
        <v>25.830078125</v>
      </c>
      <c r="H9" s="10">
        <v>26.129150390625</v>
      </c>
      <c r="I9" s="10">
        <v>23.309326171875</v>
      </c>
      <c r="J9" s="10">
        <v>22.406005859375</v>
      </c>
      <c r="K9" s="10">
        <v>23.74267578125</v>
      </c>
      <c r="L9" s="10">
        <v>24.52392578125</v>
      </c>
    </row>
    <row r="10" spans="1:12" ht="15">
      <c r="A10" s="3">
        <v>35</v>
      </c>
      <c r="B10" s="10">
        <v>42.32177734375</v>
      </c>
      <c r="C10" s="10">
        <v>30.62744140625</v>
      </c>
      <c r="D10" s="10">
        <v>29.681396484375</v>
      </c>
      <c r="E10" s="10">
        <v>29.96826171875</v>
      </c>
      <c r="F10" s="10">
        <v>27.679443359375</v>
      </c>
      <c r="G10" s="10">
        <v>25.775146484375</v>
      </c>
      <c r="H10" s="10">
        <v>26.06201171875</v>
      </c>
      <c r="I10" s="10">
        <v>23.291015625</v>
      </c>
      <c r="J10" s="10">
        <v>21.64306640625</v>
      </c>
      <c r="K10" s="10">
        <v>23.736572265625</v>
      </c>
      <c r="L10" s="10">
        <v>24.505615234375</v>
      </c>
    </row>
    <row r="11" spans="1:12" ht="15">
      <c r="A11" s="3">
        <v>40</v>
      </c>
      <c r="B11" s="10">
        <v>43.011474609375</v>
      </c>
      <c r="C11" s="10">
        <v>30.60302734375</v>
      </c>
      <c r="D11" s="10">
        <v>30.70068359375</v>
      </c>
      <c r="E11" s="10">
        <v>29.986572265625</v>
      </c>
      <c r="F11" s="10">
        <v>27.57568359375</v>
      </c>
      <c r="G11" s="10">
        <v>26.031494140625</v>
      </c>
      <c r="H11" s="10">
        <v>26.068115234375</v>
      </c>
      <c r="I11" s="10">
        <v>23.4375</v>
      </c>
      <c r="J11" s="10">
        <v>20.574951171875</v>
      </c>
      <c r="K11" s="10">
        <v>23.870849609375</v>
      </c>
      <c r="L11" s="10">
        <v>24.49951171875</v>
      </c>
    </row>
    <row r="12" spans="1:12" ht="15">
      <c r="A12" s="3">
        <v>45</v>
      </c>
      <c r="B12" s="10">
        <v>38.87939453125</v>
      </c>
      <c r="C12" s="10">
        <v>30.596923828125</v>
      </c>
      <c r="D12" s="10">
        <v>31.1279296875</v>
      </c>
      <c r="E12" s="10">
        <v>29.9560546875</v>
      </c>
      <c r="F12" s="10">
        <v>27.18505859375</v>
      </c>
      <c r="G12" s="10">
        <v>26.03759765625</v>
      </c>
      <c r="H12" s="10">
        <v>25.91552734375</v>
      </c>
      <c r="I12" s="10">
        <v>22.75390625</v>
      </c>
      <c r="J12" s="10">
        <v>20.562744140625</v>
      </c>
      <c r="K12" s="10">
        <v>24.169921875</v>
      </c>
      <c r="L12" s="10">
        <v>24.54833984375</v>
      </c>
    </row>
    <row r="13" spans="1:12" ht="15">
      <c r="A13" s="3">
        <v>50</v>
      </c>
      <c r="B13" s="10">
        <v>38.8671875</v>
      </c>
      <c r="C13" s="10">
        <v>30.206298828125</v>
      </c>
      <c r="D13" s="10">
        <v>31.62841796875</v>
      </c>
      <c r="E13" s="10">
        <v>29.47998046875</v>
      </c>
      <c r="F13" s="10">
        <v>27.191162109375</v>
      </c>
      <c r="G13" s="10">
        <v>26.031494140625</v>
      </c>
      <c r="H13" s="10">
        <v>25.042724609375</v>
      </c>
      <c r="I13" s="10">
        <v>22.467041015625</v>
      </c>
      <c r="J13" s="10">
        <v>20.574951171875</v>
      </c>
      <c r="K13" s="10">
        <v>24.517822265625</v>
      </c>
      <c r="L13" s="10">
        <v>25.03662109375</v>
      </c>
    </row>
    <row r="14" spans="1:12" ht="15">
      <c r="A14" s="3">
        <v>55</v>
      </c>
      <c r="B14" s="10">
        <v>38.87939453125</v>
      </c>
      <c r="C14" s="10">
        <v>30.108642578125</v>
      </c>
      <c r="D14" s="10">
        <v>31.60400390625</v>
      </c>
      <c r="E14" s="10">
        <v>29.302978515625</v>
      </c>
      <c r="F14" s="10">
        <v>26.898193359375</v>
      </c>
      <c r="G14" s="10">
        <v>26.751708984375</v>
      </c>
      <c r="H14" s="10">
        <v>24.71923828125</v>
      </c>
      <c r="I14" s="10">
        <v>22.44873046875</v>
      </c>
      <c r="J14" s="10">
        <v>20.623779296875</v>
      </c>
      <c r="K14" s="10">
        <v>24.517822265625</v>
      </c>
      <c r="L14" s="10">
        <v>25.042724609375</v>
      </c>
    </row>
    <row r="15" spans="1:12" ht="15">
      <c r="A15" s="3">
        <v>60</v>
      </c>
      <c r="B15" s="10">
        <v>39.9169921875</v>
      </c>
      <c r="C15" s="10">
        <v>30.108642578125</v>
      </c>
      <c r="D15" s="10">
        <v>30.889892578125</v>
      </c>
      <c r="E15" s="10">
        <v>29.290771484375</v>
      </c>
      <c r="F15" s="10">
        <v>25.482177734375</v>
      </c>
      <c r="G15" s="10">
        <v>27.362060546875</v>
      </c>
      <c r="H15" s="10">
        <v>24.688720703125</v>
      </c>
      <c r="I15" s="10">
        <v>22.20458984375</v>
      </c>
      <c r="J15" s="10">
        <v>20.41015625</v>
      </c>
      <c r="K15" s="10">
        <v>25.439453125</v>
      </c>
      <c r="L15" s="10">
        <v>25.054931640625</v>
      </c>
    </row>
    <row r="16" spans="1:12" ht="15">
      <c r="A16" s="3">
        <v>65</v>
      </c>
      <c r="B16" s="10">
        <v>42.93212890625</v>
      </c>
      <c r="C16" s="10">
        <v>30.11474609375</v>
      </c>
      <c r="D16" s="10">
        <v>30.078125</v>
      </c>
      <c r="E16" s="10">
        <v>29.278564453125</v>
      </c>
      <c r="F16" s="10">
        <v>25.29296875</v>
      </c>
      <c r="G16" s="10">
        <v>27.34375</v>
      </c>
      <c r="H16" s="10">
        <v>24.554443359375</v>
      </c>
      <c r="I16" s="10">
        <v>21.893310546875</v>
      </c>
      <c r="J16" s="10">
        <v>20.416259765625</v>
      </c>
      <c r="K16" s="10">
        <v>26.20849609375</v>
      </c>
      <c r="L16" s="10">
        <v>24.90234375</v>
      </c>
    </row>
    <row r="17" spans="1:12" ht="15">
      <c r="A17" s="3">
        <v>70</v>
      </c>
      <c r="B17" s="10">
        <v>42.93212890625</v>
      </c>
      <c r="C17" s="10">
        <v>30.9814453125</v>
      </c>
      <c r="D17" s="10">
        <v>29.87060546875</v>
      </c>
      <c r="E17" s="10">
        <v>30.218505859375</v>
      </c>
      <c r="F17" s="10">
        <v>25.28076171875</v>
      </c>
      <c r="G17" s="10">
        <v>28.076171875</v>
      </c>
      <c r="H17" s="10">
        <v>24.21875</v>
      </c>
      <c r="I17" s="10">
        <v>21.795654296875</v>
      </c>
      <c r="J17" s="10">
        <v>20.428466796875</v>
      </c>
      <c r="K17" s="10">
        <v>26.35498046875</v>
      </c>
      <c r="L17" s="10">
        <v>25.244140625</v>
      </c>
    </row>
    <row r="18" spans="1:12" ht="15">
      <c r="A18" s="3">
        <v>75</v>
      </c>
      <c r="B18" s="10">
        <v>42.919921875</v>
      </c>
      <c r="C18" s="10">
        <v>31.707763671875</v>
      </c>
      <c r="D18" s="10">
        <v>29.901123046875</v>
      </c>
      <c r="E18" s="10">
        <v>31.3232421875</v>
      </c>
      <c r="F18" s="10">
        <v>25.1953125</v>
      </c>
      <c r="G18" s="10">
        <v>28.60107421875</v>
      </c>
      <c r="H18" s="10">
        <v>23.92578125</v>
      </c>
      <c r="I18" s="10">
        <v>21.783447265625</v>
      </c>
      <c r="J18" s="10">
        <v>20.27587890625</v>
      </c>
      <c r="K18" s="10">
        <v>26.3671875</v>
      </c>
      <c r="L18" s="10">
        <v>25.250244140625</v>
      </c>
    </row>
    <row r="19" spans="1:12" ht="15">
      <c r="A19" s="3">
        <v>80</v>
      </c>
      <c r="B19" s="10">
        <v>42.59033203125</v>
      </c>
      <c r="C19" s="10">
        <v>31.732177734375</v>
      </c>
      <c r="D19" s="10">
        <v>30.5419921875</v>
      </c>
      <c r="E19" s="10">
        <v>31.3232421875</v>
      </c>
      <c r="F19" s="10">
        <v>25.604248046875</v>
      </c>
      <c r="G19" s="10">
        <v>28.851318359375</v>
      </c>
      <c r="H19" s="10">
        <v>23.931884765625</v>
      </c>
      <c r="I19" s="10">
        <v>21.307373046875</v>
      </c>
      <c r="J19" s="10">
        <v>19.83642578125</v>
      </c>
      <c r="K19" s="10">
        <v>25.29296875</v>
      </c>
      <c r="L19" s="10">
        <v>25.238037109375</v>
      </c>
    </row>
    <row r="20" spans="1:12" ht="15">
      <c r="A20" s="3">
        <v>85</v>
      </c>
      <c r="B20" s="10">
        <v>40.58837890625</v>
      </c>
      <c r="C20" s="10">
        <v>31.72607421875</v>
      </c>
      <c r="D20" s="10">
        <v>31.67724609375</v>
      </c>
      <c r="E20" s="10">
        <v>31.329345703125</v>
      </c>
      <c r="F20" s="10">
        <v>25.732421875</v>
      </c>
      <c r="G20" s="10">
        <v>28.851318359375</v>
      </c>
      <c r="H20" s="10">
        <v>23.25439453125</v>
      </c>
      <c r="I20" s="10">
        <v>20.562744140625</v>
      </c>
      <c r="J20" s="10">
        <v>19.842529296875</v>
      </c>
      <c r="K20" s="10">
        <v>24.560546875</v>
      </c>
      <c r="L20" s="10">
        <v>24.86572265625</v>
      </c>
    </row>
    <row r="21" spans="1:12" ht="15">
      <c r="A21" s="3">
        <v>90</v>
      </c>
      <c r="B21" s="10">
        <v>40.6005859375</v>
      </c>
      <c r="C21" s="10">
        <v>32.2998046875</v>
      </c>
      <c r="D21" s="10">
        <v>31.915283203125</v>
      </c>
      <c r="E21" s="10">
        <v>31.38427734375</v>
      </c>
      <c r="F21" s="10">
        <v>25.726318359375</v>
      </c>
      <c r="G21" s="10">
        <v>28.64990234375</v>
      </c>
      <c r="H21" s="10">
        <v>22.32666015625</v>
      </c>
      <c r="I21" s="10">
        <v>20.465087890625</v>
      </c>
      <c r="J21" s="10">
        <v>19.82421875</v>
      </c>
      <c r="K21" s="10">
        <v>24.25537109375</v>
      </c>
      <c r="L21" s="10">
        <v>24.03564453125</v>
      </c>
    </row>
    <row r="22" spans="1:12" ht="15">
      <c r="A22" s="3">
        <v>95</v>
      </c>
      <c r="B22" s="10">
        <v>40.582275390625</v>
      </c>
      <c r="C22" s="10">
        <v>32.1533203125</v>
      </c>
      <c r="D22" s="10">
        <v>31.9091796875</v>
      </c>
      <c r="E22" s="10">
        <v>32.501220703125</v>
      </c>
      <c r="F22" s="10">
        <v>26.025390625</v>
      </c>
      <c r="G22" s="10">
        <v>28.118896484375</v>
      </c>
      <c r="H22" s="10">
        <v>22.32666015625</v>
      </c>
      <c r="I22" s="10">
        <v>20.47119140625</v>
      </c>
      <c r="J22" s="10">
        <v>20.1416015625</v>
      </c>
      <c r="K22" s="10">
        <v>24.261474609375</v>
      </c>
      <c r="L22" s="10">
        <v>24.017333984375</v>
      </c>
    </row>
    <row r="23" spans="1:12" ht="15">
      <c r="A23" s="3">
        <v>100</v>
      </c>
      <c r="B23" s="10">
        <v>39.46533203125</v>
      </c>
      <c r="C23" s="10">
        <v>32.147216796875</v>
      </c>
      <c r="D23" s="10">
        <v>31.817626953125</v>
      </c>
      <c r="E23" s="10">
        <v>32.501220703125</v>
      </c>
      <c r="F23" s="10">
        <v>26.385498046875</v>
      </c>
      <c r="G23" s="10">
        <v>26.751708984375</v>
      </c>
      <c r="H23" s="10">
        <v>22.332763671875</v>
      </c>
      <c r="I23" s="10">
        <v>20.855712890625</v>
      </c>
      <c r="J23" s="10">
        <v>20.709228515625</v>
      </c>
      <c r="K23" s="10">
        <v>24.420166015625</v>
      </c>
      <c r="L23" s="10">
        <v>24.017333984375</v>
      </c>
    </row>
    <row r="24" spans="1:12" ht="15">
      <c r="A24" s="3">
        <v>105</v>
      </c>
      <c r="B24" s="10">
        <v>41.015625</v>
      </c>
      <c r="C24" s="10">
        <v>32.171630859375</v>
      </c>
      <c r="D24" s="10">
        <v>31.2744140625</v>
      </c>
      <c r="E24" s="10">
        <v>32.501220703125</v>
      </c>
      <c r="F24" s="10">
        <v>26.275634765625</v>
      </c>
      <c r="G24" s="10">
        <v>26.739501953125</v>
      </c>
      <c r="H24" s="10">
        <v>22.900390625</v>
      </c>
      <c r="I24" s="10">
        <v>21.099853515625</v>
      </c>
      <c r="J24" s="10">
        <v>20.71533203125</v>
      </c>
      <c r="K24" s="10">
        <v>24.03564453125</v>
      </c>
      <c r="L24" s="10">
        <v>24.21875</v>
      </c>
    </row>
    <row r="25" spans="1:12" ht="15">
      <c r="A25" s="3">
        <v>110</v>
      </c>
      <c r="B25" s="10">
        <v>41.02783203125</v>
      </c>
      <c r="C25" s="10">
        <v>31.951904296875</v>
      </c>
      <c r="D25" s="10">
        <v>31.134033203125</v>
      </c>
      <c r="E25" s="10">
        <v>33.770751953125</v>
      </c>
      <c r="F25" s="10">
        <v>26.25732421875</v>
      </c>
      <c r="G25" s="10">
        <v>25.921630859375</v>
      </c>
      <c r="H25" s="10">
        <v>24.041748046875</v>
      </c>
      <c r="I25" s="10">
        <v>20.81298828125</v>
      </c>
      <c r="J25" s="10">
        <v>20.733642578125</v>
      </c>
      <c r="K25" s="10">
        <v>23.809814453125</v>
      </c>
      <c r="L25" s="10">
        <v>24.79248046875</v>
      </c>
    </row>
    <row r="26" spans="1:12" ht="15">
      <c r="A26" s="3">
        <v>115</v>
      </c>
      <c r="B26" s="10">
        <v>41.015625</v>
      </c>
      <c r="C26" s="10">
        <v>32.3486328125</v>
      </c>
      <c r="D26" s="10">
        <v>31.134033203125</v>
      </c>
      <c r="E26" s="10">
        <v>34.3017578125</v>
      </c>
      <c r="F26" s="10">
        <v>26.177978515625</v>
      </c>
      <c r="G26" s="10">
        <v>25.140380859375</v>
      </c>
      <c r="H26" s="10">
        <v>24.554443359375</v>
      </c>
      <c r="I26" s="10">
        <v>20.819091796875</v>
      </c>
      <c r="J26" s="10">
        <v>20.831298828125</v>
      </c>
      <c r="K26" s="10">
        <v>23.834228515625</v>
      </c>
      <c r="L26" s="10">
        <v>24.798583984375</v>
      </c>
    </row>
    <row r="27" spans="1:12" ht="15">
      <c r="A27" s="3">
        <v>120</v>
      </c>
      <c r="B27" s="10">
        <v>41.400146484375</v>
      </c>
      <c r="C27" s="10">
        <v>32.36083984375</v>
      </c>
      <c r="D27" s="10">
        <v>30.999755859375</v>
      </c>
      <c r="E27" s="10">
        <v>34.3017578125</v>
      </c>
      <c r="F27" s="10">
        <v>26.20849609375</v>
      </c>
      <c r="G27" s="10">
        <v>25.32958984375</v>
      </c>
      <c r="H27" s="10">
        <v>24.566650390625</v>
      </c>
      <c r="I27" s="10">
        <v>20.4833984375</v>
      </c>
      <c r="J27" s="10">
        <v>21.59423828125</v>
      </c>
      <c r="K27" s="10">
        <v>23.974609375</v>
      </c>
      <c r="L27" s="10">
        <v>24.810791015625</v>
      </c>
    </row>
    <row r="28" spans="1:12" ht="15">
      <c r="A28" s="3">
        <v>125</v>
      </c>
      <c r="B28" s="10">
        <v>38.690185546875</v>
      </c>
      <c r="C28" s="10">
        <v>32.366943359375</v>
      </c>
      <c r="D28" s="10">
        <v>31.28662109375</v>
      </c>
      <c r="E28" s="10">
        <v>34.28955078125</v>
      </c>
      <c r="F28" s="10">
        <v>26.3671875</v>
      </c>
      <c r="G28" s="10">
        <v>25.341796875</v>
      </c>
      <c r="H28" s="10">
        <v>24.652099609375</v>
      </c>
      <c r="I28" s="10">
        <v>20.172119140625</v>
      </c>
      <c r="J28" s="10">
        <v>21.59423828125</v>
      </c>
      <c r="K28" s="10">
        <v>24.4873046875</v>
      </c>
      <c r="L28" s="10">
        <v>24.51171875</v>
      </c>
    </row>
    <row r="29" spans="1:12" ht="15">
      <c r="A29" s="3">
        <v>130</v>
      </c>
      <c r="B29" s="10">
        <v>38.6962890625</v>
      </c>
      <c r="C29" s="10">
        <v>32.781982421875</v>
      </c>
      <c r="D29" s="10">
        <v>31.170654296875</v>
      </c>
      <c r="E29" s="10">
        <v>34.002685546875</v>
      </c>
      <c r="F29" s="10">
        <v>26.35498046875</v>
      </c>
      <c r="G29" s="10">
        <v>25.335693359375</v>
      </c>
      <c r="H29" s="10">
        <v>24.371337890625</v>
      </c>
      <c r="I29" s="10">
        <v>20.32470703125</v>
      </c>
      <c r="J29" s="10">
        <v>21.600341796875</v>
      </c>
      <c r="K29" s="10">
        <v>24.853515625</v>
      </c>
      <c r="L29" s="10">
        <v>24.12109375</v>
      </c>
    </row>
    <row r="30" spans="1:12" ht="15">
      <c r="A30" s="3">
        <v>135</v>
      </c>
      <c r="B30" s="10">
        <v>38.68408203125</v>
      </c>
      <c r="C30" s="10">
        <v>32.464599609375</v>
      </c>
      <c r="D30" s="10">
        <v>31.18896484375</v>
      </c>
      <c r="E30" s="10">
        <v>34.02099609375</v>
      </c>
      <c r="F30" s="10">
        <v>26.177978515625</v>
      </c>
      <c r="G30" s="10">
        <v>24.114990234375</v>
      </c>
      <c r="H30" s="10">
        <v>24.03564453125</v>
      </c>
      <c r="I30" s="10">
        <v>20.318603515625</v>
      </c>
      <c r="J30" s="10">
        <v>21.942138671875</v>
      </c>
      <c r="K30" s="10">
        <v>24.859619140625</v>
      </c>
      <c r="L30" s="10">
        <v>24.139404296875</v>
      </c>
    </row>
    <row r="31" spans="1:12" ht="15">
      <c r="A31" s="3">
        <v>140</v>
      </c>
      <c r="B31" s="10">
        <v>37.371826171875</v>
      </c>
      <c r="C31" s="10">
        <v>32.452392578125</v>
      </c>
      <c r="D31" s="10">
        <v>30.841064453125</v>
      </c>
      <c r="E31" s="10">
        <v>34.0087890625</v>
      </c>
      <c r="F31" s="10">
        <v>25.67138671875</v>
      </c>
      <c r="G31" s="10">
        <v>23.291015625</v>
      </c>
      <c r="H31" s="10">
        <v>24.0234375</v>
      </c>
      <c r="I31" s="10">
        <v>20.86181640625</v>
      </c>
      <c r="J31" s="10">
        <v>21.47216796875</v>
      </c>
      <c r="K31" s="10">
        <v>25.860595703125</v>
      </c>
      <c r="L31" s="10">
        <v>24.127197265625</v>
      </c>
    </row>
    <row r="32" spans="1:12" ht="15">
      <c r="A32" s="3">
        <v>145</v>
      </c>
      <c r="B32" s="10">
        <v>37.432861328125</v>
      </c>
      <c r="C32" s="10">
        <v>32.45849609375</v>
      </c>
      <c r="D32" s="10">
        <v>30.841064453125</v>
      </c>
      <c r="E32" s="10">
        <v>34.0087890625</v>
      </c>
      <c r="F32" s="10">
        <v>25.433349609375</v>
      </c>
      <c r="G32" s="10">
        <v>23.284912109375</v>
      </c>
      <c r="H32" s="10">
        <v>24.261474609375</v>
      </c>
      <c r="I32" s="10">
        <v>20.66650390625</v>
      </c>
      <c r="J32" s="10">
        <v>21.490478515625</v>
      </c>
      <c r="K32" s="10">
        <v>26.79443359375</v>
      </c>
      <c r="L32" s="10">
        <v>23.779296875</v>
      </c>
    </row>
    <row r="33" spans="1:12" ht="15">
      <c r="A33" s="3">
        <v>150</v>
      </c>
      <c r="B33" s="10">
        <v>37.4267578125</v>
      </c>
      <c r="C33" s="10">
        <v>32.354736328125</v>
      </c>
      <c r="D33" s="10">
        <v>31.005859375</v>
      </c>
      <c r="E33" s="10">
        <v>33.624267578125</v>
      </c>
      <c r="F33" s="10">
        <v>25.439453125</v>
      </c>
      <c r="G33" s="10">
        <v>23.32763671875</v>
      </c>
      <c r="H33" s="10">
        <v>24.810791015625</v>
      </c>
      <c r="I33" s="10">
        <v>20.269775390625</v>
      </c>
      <c r="J33" s="10">
        <v>21.490478515625</v>
      </c>
      <c r="K33" s="10">
        <v>27.227783203125</v>
      </c>
      <c r="L33" s="10">
        <v>23.919677734375</v>
      </c>
    </row>
    <row r="34" spans="1:12" ht="15">
      <c r="A34" s="3">
        <v>155</v>
      </c>
      <c r="B34" s="10">
        <v>37.408447265625</v>
      </c>
      <c r="C34" s="10">
        <v>32.586669921875</v>
      </c>
      <c r="D34" s="10">
        <v>30.96923828125</v>
      </c>
      <c r="E34" s="10">
        <v>32.55615234375</v>
      </c>
      <c r="F34" s="10">
        <v>25.396728515625</v>
      </c>
      <c r="G34" s="10">
        <v>24.13330078125</v>
      </c>
      <c r="H34" s="10">
        <v>25.29296875</v>
      </c>
      <c r="I34" s="10">
        <v>20.269775390625</v>
      </c>
      <c r="J34" s="10">
        <v>21.58203125</v>
      </c>
      <c r="K34" s="10">
        <v>27.24609375</v>
      </c>
      <c r="L34" s="10">
        <v>23.919677734375</v>
      </c>
    </row>
    <row r="35" spans="1:12" ht="15">
      <c r="A35" s="3">
        <v>160</v>
      </c>
      <c r="B35" s="10">
        <v>38.7939453125</v>
      </c>
      <c r="C35" s="10">
        <v>32.611083984375</v>
      </c>
      <c r="D35" s="10">
        <v>31.28662109375</v>
      </c>
      <c r="E35" s="10">
        <v>32.5439453125</v>
      </c>
      <c r="F35" s="10">
        <v>25.09765625</v>
      </c>
      <c r="G35" s="10">
        <v>23.681640625</v>
      </c>
      <c r="H35" s="10">
        <v>25.29296875</v>
      </c>
      <c r="I35" s="10">
        <v>19.64111328125</v>
      </c>
      <c r="J35" s="10">
        <v>22.27783203125</v>
      </c>
      <c r="K35" s="10">
        <v>26.171875</v>
      </c>
      <c r="L35" s="10">
        <v>23.919677734375</v>
      </c>
    </row>
    <row r="36" spans="1:12" ht="15">
      <c r="A36" s="3">
        <v>165</v>
      </c>
      <c r="B36" s="10">
        <v>40.68603515625</v>
      </c>
      <c r="C36" s="10">
        <v>32.60498046875</v>
      </c>
      <c r="D36" s="10">
        <v>31.329345703125</v>
      </c>
      <c r="E36" s="10">
        <v>32.550048828125</v>
      </c>
      <c r="F36" s="10">
        <v>25.13427734375</v>
      </c>
      <c r="G36" s="10">
        <v>23.681640625</v>
      </c>
      <c r="H36" s="10">
        <v>25.335693359375</v>
      </c>
      <c r="I36" s="10">
        <v>18.756103515625</v>
      </c>
      <c r="J36" s="10">
        <v>22.283935546875</v>
      </c>
      <c r="K36" s="10">
        <v>25.347900390625</v>
      </c>
      <c r="L36" s="10">
        <v>23.199462890625</v>
      </c>
    </row>
    <row r="37" spans="1:12" ht="15">
      <c r="A37" s="3">
        <v>170</v>
      </c>
      <c r="B37" s="10">
        <v>40.673828125</v>
      </c>
      <c r="C37" s="10">
        <v>31.512451171875</v>
      </c>
      <c r="D37" s="10">
        <v>31.33544921875</v>
      </c>
      <c r="E37" s="10">
        <v>32.000732421875</v>
      </c>
      <c r="F37" s="10">
        <v>25.146484375</v>
      </c>
      <c r="G37" s="10">
        <v>23.388671875</v>
      </c>
      <c r="H37" s="10">
        <v>25.537109375</v>
      </c>
      <c r="I37" s="10">
        <v>18.85986328125</v>
      </c>
      <c r="J37" s="10">
        <v>22.2900390625</v>
      </c>
      <c r="K37" s="10">
        <v>24.951171875</v>
      </c>
      <c r="L37" s="10">
        <v>22.42431640625</v>
      </c>
    </row>
    <row r="38" spans="1:12" ht="15">
      <c r="A38" s="3">
        <v>175</v>
      </c>
      <c r="B38" s="10">
        <v>40.667724609375</v>
      </c>
      <c r="C38" s="10">
        <v>30.902099609375</v>
      </c>
      <c r="D38" s="10">
        <v>31.329345703125</v>
      </c>
      <c r="E38" s="10">
        <v>30.99365234375</v>
      </c>
      <c r="F38" s="10">
        <v>25.250244140625</v>
      </c>
      <c r="G38" s="10">
        <v>23.193359375</v>
      </c>
      <c r="H38" s="10">
        <v>25.47607421875</v>
      </c>
      <c r="I38" s="10">
        <v>18.865966796875</v>
      </c>
      <c r="J38" s="10">
        <v>22.674560546875</v>
      </c>
      <c r="K38" s="10">
        <v>24.957275390625</v>
      </c>
      <c r="L38" s="10">
        <v>22.39990234375</v>
      </c>
    </row>
    <row r="39" spans="1:12" ht="15">
      <c r="A39" s="3">
        <v>180</v>
      </c>
      <c r="B39" s="10">
        <v>41.69921875</v>
      </c>
      <c r="C39" s="10">
        <v>30.8837890625</v>
      </c>
      <c r="D39" s="10">
        <v>31.085205078125</v>
      </c>
      <c r="E39" s="10">
        <v>30.9814453125</v>
      </c>
      <c r="F39" s="10">
        <v>25.341796875</v>
      </c>
      <c r="G39" s="10">
        <v>24.072265625</v>
      </c>
      <c r="H39" s="10">
        <v>25.494384765625</v>
      </c>
      <c r="I39" s="10">
        <v>19.10400390625</v>
      </c>
      <c r="J39" s="10">
        <v>22.869873046875</v>
      </c>
      <c r="K39" s="10">
        <v>24.90234375</v>
      </c>
      <c r="L39" s="10">
        <v>22.406005859375</v>
      </c>
    </row>
    <row r="40" spans="1:12" ht="15">
      <c r="A40" s="3">
        <v>185</v>
      </c>
      <c r="B40" s="10">
        <v>42.29736328125</v>
      </c>
      <c r="C40" s="10">
        <v>30.908203125</v>
      </c>
      <c r="D40" s="10">
        <v>30.792236328125</v>
      </c>
      <c r="E40" s="10">
        <v>30.99365234375</v>
      </c>
      <c r="F40" s="10">
        <v>25.543212890625</v>
      </c>
      <c r="G40" s="10">
        <v>24.066162109375</v>
      </c>
      <c r="H40" s="10">
        <v>25.433349609375</v>
      </c>
      <c r="I40" s="10">
        <v>19.82421875</v>
      </c>
      <c r="J40" s="10">
        <v>22.845458984375</v>
      </c>
      <c r="K40" s="10">
        <v>25.421142578125</v>
      </c>
      <c r="L40" s="10">
        <v>23.333740234375</v>
      </c>
    </row>
    <row r="41" spans="1:12" ht="15">
      <c r="A41" s="3">
        <v>190</v>
      </c>
      <c r="B41" s="10">
        <v>42.28515625</v>
      </c>
      <c r="C41" s="10">
        <v>31.390380859375</v>
      </c>
      <c r="D41" s="10">
        <v>30.89599609375</v>
      </c>
      <c r="E41" s="10">
        <v>30.31005859375</v>
      </c>
      <c r="F41" s="10">
        <v>25.537109375</v>
      </c>
      <c r="G41" s="10">
        <v>24.81689453125</v>
      </c>
      <c r="H41" s="10">
        <v>25.213623046875</v>
      </c>
      <c r="I41" s="10">
        <v>19.93408203125</v>
      </c>
      <c r="J41" s="10">
        <v>22.8759765625</v>
      </c>
      <c r="K41" s="10">
        <v>25.5859375</v>
      </c>
      <c r="L41" s="10">
        <v>23.79150390625</v>
      </c>
    </row>
    <row r="42" spans="1:12" ht="15">
      <c r="A42" s="3">
        <v>195</v>
      </c>
      <c r="B42" s="10">
        <v>42.28515625</v>
      </c>
      <c r="C42" s="10">
        <v>32.232666015625</v>
      </c>
      <c r="D42" s="10">
        <v>30.89599609375</v>
      </c>
      <c r="E42" s="10">
        <v>30.56640625</v>
      </c>
      <c r="F42" s="10">
        <v>25.390625</v>
      </c>
      <c r="G42" s="10">
        <v>26.080322265625</v>
      </c>
      <c r="H42" s="10">
        <v>24.957275390625</v>
      </c>
      <c r="I42" s="10">
        <v>19.9462890625</v>
      </c>
      <c r="J42" s="10">
        <v>22.71728515625</v>
      </c>
      <c r="K42" s="10">
        <v>25.592041015625</v>
      </c>
      <c r="L42" s="10">
        <v>23.779296875</v>
      </c>
    </row>
    <row r="43" spans="1:12" ht="15">
      <c r="A43" s="3">
        <v>200</v>
      </c>
      <c r="B43" s="10">
        <v>39.013671875</v>
      </c>
      <c r="C43" s="10">
        <v>32.26318359375</v>
      </c>
      <c r="D43" s="10">
        <v>31.04248046875</v>
      </c>
      <c r="E43" s="10">
        <v>30.5419921875</v>
      </c>
      <c r="F43" s="10">
        <v>24.267578125</v>
      </c>
      <c r="G43" s="10">
        <v>27.325439453125</v>
      </c>
      <c r="H43" s="10">
        <v>24.951171875</v>
      </c>
      <c r="I43" s="10">
        <v>19.842529296875</v>
      </c>
      <c r="J43" s="10">
        <v>22.222900390625</v>
      </c>
      <c r="K43" s="10">
        <v>26.641845703125</v>
      </c>
      <c r="L43" s="10">
        <v>23.797607421875</v>
      </c>
    </row>
    <row r="44" spans="1:12" ht="15">
      <c r="A44" s="3">
        <v>205</v>
      </c>
      <c r="B44" s="10">
        <v>35.516357421875</v>
      </c>
      <c r="C44" s="10">
        <v>32.26318359375</v>
      </c>
      <c r="D44" s="10">
        <v>30.938720703125</v>
      </c>
      <c r="E44" s="10">
        <v>30.535888671875</v>
      </c>
      <c r="F44" s="10">
        <v>24.0234375</v>
      </c>
      <c r="G44" s="10">
        <v>27.3193359375</v>
      </c>
      <c r="H44" s="10">
        <v>24.560546875</v>
      </c>
      <c r="I44" s="10">
        <v>19.71435546875</v>
      </c>
      <c r="J44" s="10">
        <v>22.216796875</v>
      </c>
      <c r="K44" s="10">
        <v>26.79443359375</v>
      </c>
      <c r="L44" s="10">
        <v>23.54736328125</v>
      </c>
    </row>
    <row r="45" spans="1:12" ht="15">
      <c r="A45" s="3">
        <v>210</v>
      </c>
      <c r="B45" s="10">
        <v>35.504150390625</v>
      </c>
      <c r="C45" s="10">
        <v>34.136962890625</v>
      </c>
      <c r="D45" s="10">
        <v>30.70068359375</v>
      </c>
      <c r="E45" s="10">
        <v>31.378173828125</v>
      </c>
      <c r="F45" s="10">
        <v>24.0234375</v>
      </c>
      <c r="G45" s="10">
        <v>27.4169921875</v>
      </c>
      <c r="H45" s="10">
        <v>22.8515625</v>
      </c>
      <c r="I45" s="10">
        <v>19.775390625</v>
      </c>
      <c r="J45" s="10">
        <v>22.20458984375</v>
      </c>
      <c r="K45" s="10">
        <v>26.74560546875</v>
      </c>
      <c r="L45" s="10">
        <v>23.492431640625</v>
      </c>
    </row>
    <row r="46" spans="1:12" ht="15">
      <c r="A46" s="3">
        <v>215</v>
      </c>
      <c r="B46" s="10">
        <v>35.51025390625</v>
      </c>
      <c r="C46" s="10">
        <v>34.58251953125</v>
      </c>
      <c r="D46" s="10">
        <v>30.706787109375</v>
      </c>
      <c r="E46" s="10">
        <v>32.257080078125</v>
      </c>
      <c r="F46" s="10">
        <v>23.9501953125</v>
      </c>
      <c r="G46" s="10">
        <v>26.7578125</v>
      </c>
      <c r="H46" s="10">
        <v>22.65625</v>
      </c>
      <c r="I46" s="10">
        <v>19.78759765625</v>
      </c>
      <c r="J46" s="10">
        <v>21.74072265625</v>
      </c>
      <c r="K46" s="10">
        <v>26.7578125</v>
      </c>
      <c r="L46" s="10">
        <v>23.49853515625</v>
      </c>
    </row>
    <row r="47" spans="1:12" ht="15">
      <c r="A47" s="3">
        <v>220</v>
      </c>
      <c r="B47" s="10">
        <v>38.14697265625</v>
      </c>
      <c r="C47" s="10">
        <v>34.60693359375</v>
      </c>
      <c r="D47" s="10">
        <v>30.4443359375</v>
      </c>
      <c r="E47" s="10">
        <v>32.2509765625</v>
      </c>
      <c r="F47" s="10">
        <v>23.88916015625</v>
      </c>
      <c r="G47" s="10">
        <v>25.372314453125</v>
      </c>
      <c r="H47" s="10">
        <v>22.662353515625</v>
      </c>
      <c r="I47" s="10">
        <v>19.842529296875</v>
      </c>
      <c r="J47" s="10">
        <v>21.673583984375</v>
      </c>
      <c r="K47" s="10">
        <v>25.79345703125</v>
      </c>
      <c r="L47" s="10">
        <v>23.492431640625</v>
      </c>
    </row>
    <row r="48" spans="1:12" ht="15">
      <c r="A48" s="3">
        <v>225</v>
      </c>
      <c r="B48" s="10">
        <v>41.717529296875</v>
      </c>
      <c r="C48" s="10">
        <v>34.5947265625</v>
      </c>
      <c r="D48" s="10">
        <v>29.931640625</v>
      </c>
      <c r="E48" s="10">
        <v>32.2509765625</v>
      </c>
      <c r="F48" s="10">
        <v>23.828125</v>
      </c>
      <c r="G48" s="10">
        <v>25.37841796875</v>
      </c>
      <c r="H48" s="10">
        <v>22.308349609375</v>
      </c>
      <c r="I48" s="10">
        <v>20.025634765625</v>
      </c>
      <c r="J48" s="10">
        <v>21.69189453125</v>
      </c>
      <c r="K48" s="10">
        <v>25.18310546875</v>
      </c>
      <c r="L48" s="10">
        <v>23.284912109375</v>
      </c>
    </row>
    <row r="49" spans="1:12" ht="15">
      <c r="A49" s="3">
        <v>230</v>
      </c>
      <c r="B49" s="10">
        <v>41.705322265625</v>
      </c>
      <c r="C49" s="10">
        <v>34.063720703125</v>
      </c>
      <c r="D49" s="10">
        <v>29.766845703125</v>
      </c>
      <c r="E49" s="10">
        <v>32.28759765625</v>
      </c>
      <c r="F49" s="10">
        <v>23.834228515625</v>
      </c>
      <c r="G49" s="10">
        <v>24.652099609375</v>
      </c>
      <c r="H49" s="10">
        <v>22.479248046875</v>
      </c>
      <c r="I49" s="10">
        <v>20.037841796875</v>
      </c>
      <c r="J49" s="10">
        <v>21.685791015625</v>
      </c>
      <c r="K49" s="10">
        <v>25.048828125</v>
      </c>
      <c r="L49" s="10">
        <v>23.54736328125</v>
      </c>
    </row>
    <row r="50" spans="1:12" ht="15">
      <c r="A50" s="3">
        <v>235</v>
      </c>
      <c r="B50" s="10">
        <v>41.7236328125</v>
      </c>
      <c r="C50" s="10">
        <v>33.331298828125</v>
      </c>
      <c r="D50" s="10">
        <v>29.766845703125</v>
      </c>
      <c r="E50" s="10">
        <v>31.964111328125</v>
      </c>
      <c r="F50" s="10">
        <v>23.71826171875</v>
      </c>
      <c r="G50" s="10">
        <v>23.394775390625</v>
      </c>
      <c r="H50" s="10">
        <v>22.320556640625</v>
      </c>
      <c r="I50" s="10">
        <v>20.025634765625</v>
      </c>
      <c r="J50" s="10">
        <v>22.3388671875</v>
      </c>
      <c r="K50" s="10">
        <v>25.042724609375</v>
      </c>
      <c r="L50" s="10">
        <v>23.553466796875</v>
      </c>
    </row>
    <row r="51" spans="1:12" ht="15">
      <c r="A51" s="3">
        <v>240</v>
      </c>
      <c r="B51" s="10">
        <v>40.3076171875</v>
      </c>
      <c r="C51" s="10">
        <v>33.331298828125</v>
      </c>
      <c r="D51" s="10">
        <v>29.5166015625</v>
      </c>
      <c r="E51" s="10">
        <v>31.964111328125</v>
      </c>
      <c r="F51" s="10">
        <v>24.560546875</v>
      </c>
      <c r="G51" s="10">
        <v>22.607421875</v>
      </c>
      <c r="H51" s="10">
        <v>22.332763671875</v>
      </c>
      <c r="I51" s="10">
        <v>20.086669921875</v>
      </c>
      <c r="J51" s="10">
        <v>23.18115234375</v>
      </c>
      <c r="K51" s="10">
        <v>25.177001953125</v>
      </c>
      <c r="L51" s="10">
        <v>23.52294921875</v>
      </c>
    </row>
    <row r="52" spans="1:12" ht="15">
      <c r="A52" s="3">
        <v>245</v>
      </c>
      <c r="B52" s="10">
        <v>40.78369140625</v>
      </c>
      <c r="C52" s="10">
        <v>33.331298828125</v>
      </c>
      <c r="D52" s="10">
        <v>29.473876953125</v>
      </c>
      <c r="E52" s="10">
        <v>31.9580078125</v>
      </c>
      <c r="F52" s="10">
        <v>24.517822265625</v>
      </c>
      <c r="G52" s="10">
        <v>22.607421875</v>
      </c>
      <c r="H52" s="10">
        <v>22.576904296875</v>
      </c>
      <c r="I52" s="10">
        <v>20.27587890625</v>
      </c>
      <c r="J52" s="10">
        <v>23.193359375</v>
      </c>
      <c r="K52" s="10">
        <v>25</v>
      </c>
      <c r="L52" s="10">
        <v>23.199462890625</v>
      </c>
    </row>
    <row r="53" spans="1:12" ht="15">
      <c r="A53" s="3">
        <v>250</v>
      </c>
      <c r="B53" s="10">
        <v>40.789794921875</v>
      </c>
      <c r="C53" s="10">
        <v>33.3251953125</v>
      </c>
      <c r="D53" s="10">
        <v>29.2724609375</v>
      </c>
      <c r="E53" s="10">
        <v>32.4951171875</v>
      </c>
      <c r="F53" s="10">
        <v>24.51171875</v>
      </c>
      <c r="G53" s="10">
        <v>22.49755859375</v>
      </c>
      <c r="H53" s="10">
        <v>23.065185546875</v>
      </c>
      <c r="I53" s="10">
        <v>20.47119140625</v>
      </c>
      <c r="J53" s="10">
        <v>23.193359375</v>
      </c>
      <c r="K53" s="10">
        <v>25</v>
      </c>
      <c r="L53" s="10">
        <v>22.94921875</v>
      </c>
    </row>
    <row r="54" spans="1:12" ht="15">
      <c r="A54" s="3">
        <v>255</v>
      </c>
      <c r="B54" s="10">
        <v>40.777587890625</v>
      </c>
      <c r="C54" s="10">
        <v>33.148193359375</v>
      </c>
      <c r="D54" s="10">
        <v>29.28466796875</v>
      </c>
      <c r="E54" s="10">
        <v>33.0322265625</v>
      </c>
      <c r="F54" s="10">
        <v>24.52392578125</v>
      </c>
      <c r="G54" s="10">
        <v>22.57080078125</v>
      </c>
      <c r="H54" s="10">
        <v>23.052978515625</v>
      </c>
      <c r="I54" s="10">
        <v>20.4833984375</v>
      </c>
      <c r="J54" s="10">
        <v>24.08447265625</v>
      </c>
      <c r="K54" s="10">
        <v>24.993896484375</v>
      </c>
      <c r="L54" s="10">
        <v>22.943115234375</v>
      </c>
    </row>
    <row r="55" spans="1:12" ht="15">
      <c r="A55" s="3">
        <v>260</v>
      </c>
      <c r="B55" s="10">
        <v>42.425537109375</v>
      </c>
      <c r="C55" s="10">
        <v>33.123779296875</v>
      </c>
      <c r="D55" s="10">
        <v>29.69970703125</v>
      </c>
      <c r="E55" s="10">
        <v>33.0322265625</v>
      </c>
      <c r="F55" s="10">
        <v>24.237060546875</v>
      </c>
      <c r="G55" s="10">
        <v>22.698974609375</v>
      </c>
      <c r="H55" s="10">
        <v>23.05908203125</v>
      </c>
      <c r="I55" s="10">
        <v>20.66650390625</v>
      </c>
      <c r="J55" s="10">
        <v>25.54931640625</v>
      </c>
      <c r="K55" s="10">
        <v>25.189208984375</v>
      </c>
      <c r="L55" s="10">
        <v>22.943115234375</v>
      </c>
    </row>
    <row r="56" spans="1:12" ht="15">
      <c r="A56" s="3">
        <v>265</v>
      </c>
      <c r="B56" s="10">
        <v>42.791748046875</v>
      </c>
      <c r="C56" s="10">
        <v>33.148193359375</v>
      </c>
      <c r="D56" s="10">
        <v>30.16357421875</v>
      </c>
      <c r="E56" s="10">
        <v>33.0322265625</v>
      </c>
      <c r="F56" s="10">
        <v>24.365234375</v>
      </c>
      <c r="G56" s="10">
        <v>22.705078125</v>
      </c>
      <c r="H56" s="10">
        <v>22.61962890625</v>
      </c>
      <c r="I56" s="10">
        <v>21.10595703125</v>
      </c>
      <c r="J56" s="10">
        <v>25.537109375</v>
      </c>
      <c r="K56" s="10">
        <v>25.921630859375</v>
      </c>
      <c r="L56" s="10">
        <v>23.6083984375</v>
      </c>
    </row>
    <row r="57" spans="1:12" ht="15">
      <c r="A57" s="3">
        <v>270</v>
      </c>
      <c r="B57" s="10">
        <v>42.78564453125</v>
      </c>
      <c r="C57" s="10">
        <v>31.951904296875</v>
      </c>
      <c r="D57" s="10">
        <v>30.50537109375</v>
      </c>
      <c r="E57" s="10">
        <v>32.958984375</v>
      </c>
      <c r="F57" s="10">
        <v>24.365234375</v>
      </c>
      <c r="G57" s="10">
        <v>22.71728515625</v>
      </c>
      <c r="H57" s="10">
        <v>21.405029296875</v>
      </c>
      <c r="I57" s="10">
        <v>20.91064453125</v>
      </c>
      <c r="J57" s="10">
        <v>25.52490234375</v>
      </c>
      <c r="K57" s="10">
        <v>26.495361328125</v>
      </c>
      <c r="L57" s="10">
        <v>23.614501953125</v>
      </c>
    </row>
    <row r="58" spans="1:12" ht="15">
      <c r="A58" s="3">
        <v>275</v>
      </c>
      <c r="B58" s="10">
        <v>42.779541015625</v>
      </c>
      <c r="C58" s="10">
        <v>31.87255859375</v>
      </c>
      <c r="D58" s="10">
        <v>30.487060546875</v>
      </c>
      <c r="E58" s="10">
        <v>32.794189453125</v>
      </c>
      <c r="F58" s="10">
        <v>24.4140625</v>
      </c>
      <c r="G58" s="10">
        <v>22.662353515625</v>
      </c>
      <c r="H58" s="10">
        <v>21.453857421875</v>
      </c>
      <c r="I58" s="10">
        <v>20.91064453125</v>
      </c>
      <c r="J58" s="10">
        <v>25.09765625</v>
      </c>
      <c r="K58" s="10">
        <v>26.513671875</v>
      </c>
      <c r="L58" s="10">
        <v>23.626708984375</v>
      </c>
    </row>
    <row r="59" spans="1:12" ht="15">
      <c r="A59" s="3">
        <v>280</v>
      </c>
      <c r="B59" s="10">
        <v>41.85791015625</v>
      </c>
      <c r="C59" s="10">
        <v>31.84814453125</v>
      </c>
      <c r="D59" s="10">
        <v>30.45654296875</v>
      </c>
      <c r="E59" s="10">
        <v>32.7880859375</v>
      </c>
      <c r="F59" s="10">
        <v>24.40185546875</v>
      </c>
      <c r="G59" s="10">
        <v>22.723388671875</v>
      </c>
      <c r="H59" s="10">
        <v>21.44775390625</v>
      </c>
      <c r="I59" s="10">
        <v>20.95947265625</v>
      </c>
      <c r="J59" s="10">
        <v>24.169921875</v>
      </c>
      <c r="K59" s="10">
        <v>26.837158203125</v>
      </c>
      <c r="L59" s="10">
        <v>23.638916015625</v>
      </c>
    </row>
    <row r="60" spans="1:12" ht="15">
      <c r="A60" s="3">
        <v>285</v>
      </c>
      <c r="B60" s="10">
        <v>39.276123046875</v>
      </c>
      <c r="C60" s="10">
        <v>31.878662109375</v>
      </c>
      <c r="D60" s="10">
        <v>30.462646484375</v>
      </c>
      <c r="E60" s="10">
        <v>32.80029296875</v>
      </c>
      <c r="F60" s="10">
        <v>24.10888671875</v>
      </c>
      <c r="G60" s="10">
        <v>22.711181640625</v>
      </c>
      <c r="H60" s="10">
        <v>21.74072265625</v>
      </c>
      <c r="I60" s="10">
        <v>20.721435546875</v>
      </c>
      <c r="J60" s="10">
        <v>24.169921875</v>
      </c>
      <c r="K60" s="10">
        <v>27.13623046875</v>
      </c>
      <c r="L60" s="10">
        <v>24.40185546875</v>
      </c>
    </row>
    <row r="61" spans="1:12" ht="15">
      <c r="A61" s="3">
        <v>290</v>
      </c>
      <c r="B61" s="10">
        <v>39.276123046875</v>
      </c>
      <c r="C61" s="10">
        <v>31.5185546875</v>
      </c>
      <c r="D61" s="10">
        <v>30.35888671875</v>
      </c>
      <c r="E61" s="10">
        <v>31.817626953125</v>
      </c>
      <c r="F61" s="10">
        <v>24.13330078125</v>
      </c>
      <c r="G61" s="10">
        <v>22.607421875</v>
      </c>
      <c r="H61" s="10">
        <v>22.125244140625</v>
      </c>
      <c r="I61" s="10">
        <v>20.770263671875</v>
      </c>
      <c r="J61" s="10">
        <v>24.163818359375</v>
      </c>
      <c r="K61" s="10">
        <v>27.178955078125</v>
      </c>
      <c r="L61" s="10">
        <v>25.726318359375</v>
      </c>
    </row>
    <row r="62" spans="1:12" ht="15">
      <c r="A62" s="3">
        <v>295</v>
      </c>
      <c r="B62" s="10">
        <v>39.27001953125</v>
      </c>
      <c r="C62" s="10">
        <v>31.365966796875</v>
      </c>
      <c r="D62" s="10">
        <v>30.37109375</v>
      </c>
      <c r="E62" s="10">
        <v>30.7373046875</v>
      </c>
      <c r="F62" s="10">
        <v>24.066162109375</v>
      </c>
      <c r="G62" s="10">
        <v>22.55859375</v>
      </c>
      <c r="H62" s="10">
        <v>22.0458984375</v>
      </c>
      <c r="I62" s="10">
        <v>20.751953125</v>
      </c>
      <c r="J62" s="10">
        <v>24.798583984375</v>
      </c>
      <c r="K62" s="10">
        <v>27.197265625</v>
      </c>
      <c r="L62" s="10">
        <v>25.732421875</v>
      </c>
    </row>
    <row r="63" spans="1:12" ht="15">
      <c r="A63" s="3">
        <v>300</v>
      </c>
      <c r="B63" s="10">
        <v>41.56494140625</v>
      </c>
      <c r="C63" s="10">
        <v>31.3720703125</v>
      </c>
      <c r="D63" s="10">
        <v>30.792236328125</v>
      </c>
      <c r="E63" s="10">
        <v>30.743408203125</v>
      </c>
      <c r="F63" s="10">
        <v>24.21875</v>
      </c>
      <c r="G63" s="10">
        <v>23.297119140625</v>
      </c>
      <c r="H63" s="10">
        <v>22.03369140625</v>
      </c>
      <c r="I63" s="10">
        <v>20.526123046875</v>
      </c>
      <c r="J63" s="10">
        <v>25.238037109375</v>
      </c>
      <c r="K63" s="10">
        <v>27.618408203125</v>
      </c>
      <c r="L63" s="10">
        <v>25.732421875</v>
      </c>
    </row>
    <row r="64" spans="1:12" ht="15">
      <c r="A64" s="3">
        <v>305</v>
      </c>
      <c r="B64" s="10">
        <v>42.822265625</v>
      </c>
      <c r="C64" s="10">
        <v>31.390380859375</v>
      </c>
      <c r="D64" s="10">
        <v>30.7861328125</v>
      </c>
      <c r="E64" s="10">
        <v>30.718994140625</v>
      </c>
      <c r="F64" s="10">
        <v>24.505615234375</v>
      </c>
      <c r="G64" s="10">
        <v>23.309326171875</v>
      </c>
      <c r="H64" s="10">
        <v>22.47314453125</v>
      </c>
      <c r="I64" s="10">
        <v>20.184326171875</v>
      </c>
      <c r="J64" s="10">
        <v>25.244140625</v>
      </c>
      <c r="K64" s="10">
        <v>27.86865234375</v>
      </c>
      <c r="L64" s="10">
        <v>26.81884765625</v>
      </c>
    </row>
    <row r="65" spans="1:12" ht="15">
      <c r="A65" s="3">
        <v>310</v>
      </c>
      <c r="B65" s="10">
        <v>42.816162109375</v>
      </c>
      <c r="C65" s="10">
        <v>33.06884765625</v>
      </c>
      <c r="D65" s="10">
        <v>30.89599609375</v>
      </c>
      <c r="E65" s="10">
        <v>30.889892578125</v>
      </c>
      <c r="F65" s="10">
        <v>24.517822265625</v>
      </c>
      <c r="G65" s="10">
        <v>23.79150390625</v>
      </c>
      <c r="H65" s="10">
        <v>23.883056640625</v>
      </c>
      <c r="I65" s="10">
        <v>20.123291015625</v>
      </c>
      <c r="J65" s="10">
        <v>25.23193359375</v>
      </c>
      <c r="K65" s="10">
        <v>27.96630859375</v>
      </c>
      <c r="L65" s="10">
        <v>27.142333984375</v>
      </c>
    </row>
    <row r="66" spans="1:12" ht="15">
      <c r="A66" s="3">
        <v>315</v>
      </c>
      <c r="B66" s="10">
        <v>42.840576171875</v>
      </c>
      <c r="C66" s="10">
        <v>34.04541015625</v>
      </c>
      <c r="D66" s="10">
        <v>30.908203125</v>
      </c>
      <c r="E66" s="10">
        <v>31.414794921875</v>
      </c>
      <c r="F66" s="10">
        <v>24.407958984375</v>
      </c>
      <c r="G66" s="10">
        <v>25.152587890625</v>
      </c>
      <c r="H66" s="10">
        <v>24.31640625</v>
      </c>
      <c r="I66" s="10">
        <v>20.135498046875</v>
      </c>
      <c r="J66" s="10">
        <v>23.883056640625</v>
      </c>
      <c r="K66" s="10">
        <v>27.96630859375</v>
      </c>
      <c r="L66" s="10">
        <v>27.130126953125</v>
      </c>
    </row>
    <row r="67" spans="1:12" ht="15">
      <c r="A67" s="3">
        <v>320</v>
      </c>
      <c r="B67" s="10">
        <v>42.010498046875</v>
      </c>
      <c r="C67" s="10">
        <v>34.063720703125</v>
      </c>
      <c r="D67" s="10">
        <v>30.0537109375</v>
      </c>
      <c r="E67" s="10">
        <v>31.414794921875</v>
      </c>
      <c r="F67" s="10">
        <v>23.64501953125</v>
      </c>
      <c r="G67" s="10">
        <v>25.68359375</v>
      </c>
      <c r="H67" s="10">
        <v>24.322509765625</v>
      </c>
      <c r="I67" s="10">
        <v>20.294189453125</v>
      </c>
      <c r="J67" s="10">
        <v>22.10693359375</v>
      </c>
      <c r="K67" s="10">
        <v>28.265380859375</v>
      </c>
      <c r="L67" s="10">
        <v>27.154541015625</v>
      </c>
    </row>
    <row r="68" spans="1:12" ht="15">
      <c r="A68" s="3">
        <v>325</v>
      </c>
      <c r="B68" s="10">
        <v>42.24853515625</v>
      </c>
      <c r="C68" s="10">
        <v>34.04541015625</v>
      </c>
      <c r="D68" s="10">
        <v>30.126953125</v>
      </c>
      <c r="E68" s="10">
        <v>31.414794921875</v>
      </c>
      <c r="F68" s="10">
        <v>23.345947265625</v>
      </c>
      <c r="G68" s="10">
        <v>25.69580078125</v>
      </c>
      <c r="H68" s="10">
        <v>24.27978515625</v>
      </c>
      <c r="I68" s="10">
        <v>20.635986328125</v>
      </c>
      <c r="J68" s="10">
        <v>22.125244140625</v>
      </c>
      <c r="K68" s="10">
        <v>28.2958984375</v>
      </c>
      <c r="L68" s="10">
        <v>26.8310546875</v>
      </c>
    </row>
    <row r="69" spans="1:12" ht="15">
      <c r="A69" s="3">
        <v>330</v>
      </c>
      <c r="B69" s="10">
        <v>42.236328125</v>
      </c>
      <c r="C69" s="10">
        <v>33.551025390625</v>
      </c>
      <c r="D69" s="10">
        <v>30.1513671875</v>
      </c>
      <c r="E69" s="10">
        <v>31.085205078125</v>
      </c>
      <c r="F69" s="10">
        <v>23.32763671875</v>
      </c>
      <c r="G69" s="10">
        <v>25.830078125</v>
      </c>
      <c r="H69" s="10">
        <v>24.261474609375</v>
      </c>
      <c r="I69" s="10">
        <v>20.770263671875</v>
      </c>
      <c r="J69" s="10">
        <v>22.13134765625</v>
      </c>
      <c r="K69" s="10">
        <v>28.155517578125</v>
      </c>
      <c r="L69" s="10">
        <v>26.153564453125</v>
      </c>
    </row>
    <row r="70" spans="1:12" ht="15">
      <c r="A70" s="3">
        <v>335</v>
      </c>
      <c r="B70" s="10">
        <v>42.236328125</v>
      </c>
      <c r="C70" s="10">
        <v>32.745361328125</v>
      </c>
      <c r="D70" s="10">
        <v>30.1513671875</v>
      </c>
      <c r="E70" s="10">
        <v>30.06591796875</v>
      </c>
      <c r="F70" s="10">
        <v>23.54736328125</v>
      </c>
      <c r="G70" s="10">
        <v>25.543212890625</v>
      </c>
      <c r="H70" s="10">
        <v>24.188232421875</v>
      </c>
      <c r="I70" s="10">
        <v>20.76416015625</v>
      </c>
      <c r="J70" s="10">
        <v>21.9970703125</v>
      </c>
      <c r="K70" s="10">
        <v>28.155517578125</v>
      </c>
      <c r="L70" s="10">
        <v>26.15966796875</v>
      </c>
    </row>
    <row r="71" spans="1:12" ht="15">
      <c r="A71" s="3">
        <v>340</v>
      </c>
      <c r="B71" s="10">
        <v>42.913818359375</v>
      </c>
      <c r="C71" s="10">
        <v>32.75146484375</v>
      </c>
      <c r="D71" s="10">
        <v>30.615234375</v>
      </c>
      <c r="E71" s="10">
        <v>30.0537109375</v>
      </c>
      <c r="F71" s="10">
        <v>24.42626953125</v>
      </c>
      <c r="G71" s="10">
        <v>24.749755859375</v>
      </c>
      <c r="H71" s="10">
        <v>24.176025390625</v>
      </c>
      <c r="I71" s="10">
        <v>21.124267578125</v>
      </c>
      <c r="J71" s="10">
        <v>22.857666015625</v>
      </c>
      <c r="K71" s="10">
        <v>27.52685546875</v>
      </c>
      <c r="L71" s="10">
        <v>26.165771484375</v>
      </c>
    </row>
    <row r="72" spans="1:12" ht="15">
      <c r="A72" s="3">
        <v>345</v>
      </c>
      <c r="B72" s="10">
        <v>42.28515625</v>
      </c>
      <c r="C72" s="10">
        <v>32.7392578125</v>
      </c>
      <c r="D72" s="10">
        <v>30.3466796875</v>
      </c>
      <c r="E72" s="10">
        <v>30.0537109375</v>
      </c>
      <c r="F72" s="10">
        <v>24.566650390625</v>
      </c>
      <c r="G72" s="10">
        <v>24.749755859375</v>
      </c>
      <c r="H72" s="10">
        <v>24.560546875</v>
      </c>
      <c r="I72" s="10">
        <v>22.18017578125</v>
      </c>
      <c r="J72" s="10">
        <v>22.86376953125</v>
      </c>
      <c r="K72" s="10">
        <v>27.13623046875</v>
      </c>
      <c r="L72" s="10">
        <v>25.40283203125</v>
      </c>
    </row>
    <row r="73" spans="1:12" ht="15">
      <c r="A73" s="3">
        <v>350</v>
      </c>
      <c r="B73" s="10">
        <v>42.29736328125</v>
      </c>
      <c r="C73" s="10">
        <v>32.159423828125</v>
      </c>
      <c r="D73" s="10">
        <v>30.450439453125</v>
      </c>
      <c r="E73" s="10">
        <v>30.74951171875</v>
      </c>
      <c r="F73" s="10">
        <v>24.57275390625</v>
      </c>
      <c r="G73" s="10">
        <v>24.20654296875</v>
      </c>
      <c r="H73" s="10">
        <v>26.031494140625</v>
      </c>
      <c r="I73" s="10">
        <v>22.515869140625</v>
      </c>
      <c r="J73" s="10">
        <v>22.83935546875</v>
      </c>
      <c r="K73" s="10">
        <v>27.1484375</v>
      </c>
      <c r="L73" s="10">
        <v>25.1953125</v>
      </c>
    </row>
    <row r="74" spans="1:12" ht="15">
      <c r="A74" s="3">
        <v>355</v>
      </c>
      <c r="B74" s="10">
        <v>42.279052734375</v>
      </c>
      <c r="C74" s="10">
        <v>31.964111328125</v>
      </c>
      <c r="D74" s="10">
        <v>30.426025390625</v>
      </c>
      <c r="E74" s="10">
        <v>32.366943359375</v>
      </c>
      <c r="F74" s="10">
        <v>24.420166015625</v>
      </c>
      <c r="G74" s="10">
        <v>23.49853515625</v>
      </c>
      <c r="H74" s="10">
        <v>26.23291015625</v>
      </c>
      <c r="I74" s="10">
        <v>22.503662109375</v>
      </c>
      <c r="J74" s="10">
        <v>23.248291015625</v>
      </c>
      <c r="K74" s="10">
        <v>27.1484375</v>
      </c>
      <c r="L74" s="10">
        <v>25.18310546875</v>
      </c>
    </row>
    <row r="75" spans="1:12" ht="15">
      <c r="A75" s="3">
        <v>360</v>
      </c>
      <c r="B75" s="10">
        <v>41.61376953125</v>
      </c>
      <c r="C75" s="10">
        <v>31.964111328125</v>
      </c>
      <c r="D75" s="10">
        <v>30.01708984375</v>
      </c>
      <c r="E75" s="10">
        <v>32.330322265625</v>
      </c>
      <c r="F75" s="10">
        <v>23.590087890625</v>
      </c>
      <c r="G75" s="10">
        <v>23.046875</v>
      </c>
      <c r="H75" s="10">
        <v>26.220703125</v>
      </c>
      <c r="I75" s="10">
        <v>22.49755859375</v>
      </c>
      <c r="J75" s="10">
        <v>22.39990234375</v>
      </c>
      <c r="K75" s="10">
        <v>26.605224609375</v>
      </c>
      <c r="L75" s="10">
        <v>25.18310546875</v>
      </c>
    </row>
    <row r="76" spans="1:12" ht="15">
      <c r="A76" s="3">
        <v>365</v>
      </c>
      <c r="B76" s="10">
        <v>44.25048828125</v>
      </c>
      <c r="C76" s="10">
        <v>31.9580078125</v>
      </c>
      <c r="D76" s="10">
        <v>29.669189453125</v>
      </c>
      <c r="E76" s="10">
        <v>32.342529296875</v>
      </c>
      <c r="F76" s="10">
        <v>23.388671875</v>
      </c>
      <c r="G76" s="10">
        <v>23.03466796875</v>
      </c>
      <c r="H76" s="10">
        <v>26.019287109375</v>
      </c>
      <c r="I76" s="10">
        <v>21.93603515625</v>
      </c>
      <c r="J76" s="10">
        <v>22.418212890625</v>
      </c>
      <c r="K76" s="10">
        <v>26.055908203125</v>
      </c>
      <c r="L76" s="10">
        <v>24.76806640625</v>
      </c>
    </row>
    <row r="77" spans="1:12" ht="15">
      <c r="A77" s="3">
        <v>370</v>
      </c>
      <c r="B77" s="10">
        <v>44.256591796875</v>
      </c>
      <c r="C77" s="10">
        <v>32.65380859375</v>
      </c>
      <c r="D77" s="10">
        <v>29.62646484375</v>
      </c>
      <c r="E77" s="10">
        <v>32.354736328125</v>
      </c>
      <c r="F77" s="10">
        <v>23.40087890625</v>
      </c>
      <c r="G77" s="10">
        <v>23.54736328125</v>
      </c>
      <c r="H77" s="10">
        <v>25.5859375</v>
      </c>
      <c r="I77" s="10">
        <v>21.624755859375</v>
      </c>
      <c r="J77" s="10">
        <v>22.406005859375</v>
      </c>
      <c r="K77" s="10">
        <v>25.830078125</v>
      </c>
      <c r="L77" s="10">
        <v>24.51171875</v>
      </c>
    </row>
    <row r="78" spans="1:12" ht="15">
      <c r="A78" s="3">
        <v>375</v>
      </c>
      <c r="B78" s="10">
        <v>44.23828125</v>
      </c>
      <c r="C78" s="10">
        <v>33.367919921875</v>
      </c>
      <c r="D78" s="10">
        <v>29.608154296875</v>
      </c>
      <c r="E78" s="10">
        <v>32.257080078125</v>
      </c>
      <c r="F78" s="10">
        <v>23.553466796875</v>
      </c>
      <c r="G78" s="10">
        <v>25.08544921875</v>
      </c>
      <c r="H78" s="10">
        <v>25.67138671875</v>
      </c>
      <c r="I78" s="10">
        <v>21.630859375</v>
      </c>
      <c r="J78" s="10">
        <v>22.66845703125</v>
      </c>
      <c r="K78" s="10">
        <v>25.81787109375</v>
      </c>
      <c r="L78" s="10">
        <v>24.517822265625</v>
      </c>
    </row>
    <row r="79" spans="1:12" ht="15">
      <c r="A79" s="3">
        <v>380</v>
      </c>
      <c r="B79" s="10">
        <v>43.499755859375</v>
      </c>
      <c r="C79" s="10">
        <v>33.3740234375</v>
      </c>
      <c r="D79" s="10">
        <v>29.82177734375</v>
      </c>
      <c r="E79" s="10">
        <v>32.2509765625</v>
      </c>
      <c r="F79" s="10">
        <v>24.54833984375</v>
      </c>
      <c r="G79" s="10">
        <v>26.708984375</v>
      </c>
      <c r="H79" s="10">
        <v>25.689697265625</v>
      </c>
      <c r="I79" s="10">
        <v>21.74072265625</v>
      </c>
      <c r="J79" s="10">
        <v>24.029541015625</v>
      </c>
      <c r="K79" s="10">
        <v>25.9765625</v>
      </c>
      <c r="L79" s="10">
        <v>24.49951171875</v>
      </c>
    </row>
    <row r="80" spans="1:12" ht="15">
      <c r="A80" s="3">
        <v>385</v>
      </c>
      <c r="B80" s="10">
        <v>42.193603515625</v>
      </c>
      <c r="C80" s="10">
        <v>33.38623046875</v>
      </c>
      <c r="D80" s="10">
        <v>29.742431640625</v>
      </c>
      <c r="E80" s="10">
        <v>32.26318359375</v>
      </c>
      <c r="F80" s="10">
        <v>25.15869140625</v>
      </c>
      <c r="G80" s="10">
        <v>26.702880859375</v>
      </c>
      <c r="H80" s="10">
        <v>25.726318359375</v>
      </c>
      <c r="I80" s="10">
        <v>22.42431640625</v>
      </c>
      <c r="J80" s="10">
        <v>24.0234375</v>
      </c>
      <c r="K80" s="10">
        <v>26.35498046875</v>
      </c>
      <c r="L80" s="10">
        <v>24.127197265625</v>
      </c>
    </row>
    <row r="81" spans="1:12" ht="15">
      <c r="A81" s="3">
        <v>390</v>
      </c>
      <c r="B81" s="10">
        <v>42.1875</v>
      </c>
      <c r="C81" s="10">
        <v>32.6416015625</v>
      </c>
      <c r="D81" s="10">
        <v>29.62646484375</v>
      </c>
      <c r="E81" s="10">
        <v>31.964111328125</v>
      </c>
      <c r="F81" s="10">
        <v>25.140380859375</v>
      </c>
      <c r="G81" s="10">
        <v>26.910400390625</v>
      </c>
      <c r="H81" s="10">
        <v>25.640869140625</v>
      </c>
      <c r="I81" s="10">
        <v>22.705078125</v>
      </c>
      <c r="J81" s="10">
        <v>24.053955078125</v>
      </c>
      <c r="K81" s="10">
        <v>26.458740234375</v>
      </c>
      <c r="L81" s="10">
        <v>24.31640625</v>
      </c>
    </row>
    <row r="82" spans="1:12" ht="15">
      <c r="A82" s="3">
        <v>395</v>
      </c>
      <c r="B82" s="10">
        <v>42.1875</v>
      </c>
      <c r="C82" s="10">
        <v>31.634521484375</v>
      </c>
      <c r="D82" s="10">
        <v>29.608154296875</v>
      </c>
      <c r="E82" s="10">
        <v>31.3232421875</v>
      </c>
      <c r="F82" s="10">
        <v>25.74462890625</v>
      </c>
      <c r="G82" s="10">
        <v>26.800537109375</v>
      </c>
      <c r="H82" s="10">
        <v>26.116943359375</v>
      </c>
      <c r="I82" s="10">
        <v>22.711181640625</v>
      </c>
      <c r="J82" s="10">
        <v>24.517822265625</v>
      </c>
      <c r="K82" s="10">
        <v>26.458740234375</v>
      </c>
      <c r="L82" s="10">
        <v>24.310302734375</v>
      </c>
    </row>
    <row r="83" spans="1:12" ht="15">
      <c r="A83" s="3">
        <v>400</v>
      </c>
      <c r="B83" s="10">
        <v>43.536376953125</v>
      </c>
      <c r="C83" s="10">
        <v>31.622314453125</v>
      </c>
      <c r="D83" s="10">
        <v>29.278564453125</v>
      </c>
      <c r="E83" s="10">
        <v>31.329345703125</v>
      </c>
      <c r="F83" s="10">
        <v>27.716064453125</v>
      </c>
      <c r="G83" s="10">
        <v>25.921630859375</v>
      </c>
      <c r="H83" s="10">
        <v>26.11083984375</v>
      </c>
      <c r="I83" s="10">
        <v>22.27783203125</v>
      </c>
      <c r="J83" s="10">
        <v>25</v>
      </c>
      <c r="K83" s="10">
        <v>26.025390625</v>
      </c>
      <c r="L83" s="10">
        <v>24.322509765625</v>
      </c>
    </row>
    <row r="84" spans="1:12" ht="15">
      <c r="A84" s="3">
        <v>405</v>
      </c>
      <c r="B84" s="10">
        <v>42.340087890625</v>
      </c>
      <c r="C84" s="10">
        <v>31.610107421875</v>
      </c>
      <c r="D84" s="10">
        <v>29.486083984375</v>
      </c>
      <c r="E84" s="10">
        <v>31.31103515625</v>
      </c>
      <c r="F84" s="10">
        <v>28.11279296875</v>
      </c>
      <c r="G84" s="10">
        <v>25.927734375</v>
      </c>
      <c r="H84" s="10">
        <v>26.519775390625</v>
      </c>
      <c r="I84" s="10">
        <v>20.81298828125</v>
      </c>
      <c r="J84" s="10">
        <v>25</v>
      </c>
      <c r="K84" s="10">
        <v>25.5859375</v>
      </c>
      <c r="L84" s="10">
        <v>24.310302734375</v>
      </c>
    </row>
    <row r="85" spans="1:12" ht="15">
      <c r="A85" s="3">
        <v>410</v>
      </c>
      <c r="B85" s="10">
        <v>42.333984375</v>
      </c>
      <c r="C85" s="10">
        <v>30.60302734375</v>
      </c>
      <c r="D85" s="10">
        <v>29.180908203125</v>
      </c>
      <c r="E85" s="10">
        <v>30.792236328125</v>
      </c>
      <c r="F85" s="10">
        <v>28.131103515625</v>
      </c>
      <c r="G85" s="10">
        <v>25.152587890625</v>
      </c>
      <c r="H85" s="10">
        <v>26.3671875</v>
      </c>
      <c r="I85" s="10">
        <v>20.49560546875</v>
      </c>
      <c r="J85" s="10">
        <v>25.01220703125</v>
      </c>
      <c r="K85" s="10">
        <v>25.341796875</v>
      </c>
      <c r="L85" s="10">
        <v>24.041748046875</v>
      </c>
    </row>
    <row r="86" spans="1:12" ht="15">
      <c r="A86" s="3">
        <v>415</v>
      </c>
      <c r="B86" s="10">
        <v>42.340087890625</v>
      </c>
      <c r="C86" s="10">
        <v>30.2490234375</v>
      </c>
      <c r="D86" s="10">
        <v>29.18701171875</v>
      </c>
      <c r="E86" s="10">
        <v>30.8349609375</v>
      </c>
      <c r="F86" s="10">
        <v>28.30810546875</v>
      </c>
      <c r="G86" s="10">
        <v>23.638916015625</v>
      </c>
      <c r="H86" s="10">
        <v>26.129150390625</v>
      </c>
      <c r="I86" s="10">
        <v>20.52001953125</v>
      </c>
      <c r="J86" s="10">
        <v>25.250244140625</v>
      </c>
      <c r="K86" s="10">
        <v>25.341796875</v>
      </c>
      <c r="L86" s="10">
        <v>24.029541015625</v>
      </c>
    </row>
    <row r="87" spans="1:12" ht="15">
      <c r="A87" s="3">
        <v>420</v>
      </c>
      <c r="B87" s="10">
        <v>40.240478515625</v>
      </c>
      <c r="C87" s="10">
        <v>30.2734375</v>
      </c>
      <c r="D87" s="10">
        <v>29.180908203125</v>
      </c>
      <c r="E87" s="10">
        <v>30.828857421875</v>
      </c>
      <c r="F87" s="10">
        <v>28.3447265625</v>
      </c>
      <c r="G87" s="10">
        <v>22.86376953125</v>
      </c>
      <c r="H87" s="10">
        <v>26.123046875</v>
      </c>
      <c r="I87" s="10">
        <v>20.751953125</v>
      </c>
      <c r="J87" s="10">
        <v>25.445556640625</v>
      </c>
      <c r="K87" s="10">
        <v>25.531005859375</v>
      </c>
      <c r="L87" s="10">
        <v>24.017333984375</v>
      </c>
    </row>
    <row r="88" spans="1:12" ht="15">
      <c r="A88" s="3">
        <v>425</v>
      </c>
      <c r="B88" s="10">
        <v>39.17236328125</v>
      </c>
      <c r="C88" s="10">
        <v>30.2734375</v>
      </c>
      <c r="D88" s="10">
        <v>29.21142578125</v>
      </c>
      <c r="E88" s="10">
        <v>30.8349609375</v>
      </c>
      <c r="F88" s="10">
        <v>28.25927734375</v>
      </c>
      <c r="G88" s="10">
        <v>22.86376953125</v>
      </c>
      <c r="H88" s="10">
        <v>25.836181640625</v>
      </c>
      <c r="I88" s="10">
        <v>21.77734375</v>
      </c>
      <c r="J88" s="10">
        <v>25.445556640625</v>
      </c>
      <c r="K88" s="10">
        <v>25.189208984375</v>
      </c>
      <c r="L88" s="10">
        <v>25.665283203125</v>
      </c>
    </row>
    <row r="89" spans="1:12" ht="15">
      <c r="A89" s="3">
        <v>430</v>
      </c>
      <c r="B89" s="10">
        <v>39.190673828125</v>
      </c>
      <c r="C89" s="10">
        <v>30.108642578125</v>
      </c>
      <c r="D89" s="10">
        <v>29.132080078125</v>
      </c>
      <c r="E89" s="10">
        <v>31.219482421875</v>
      </c>
      <c r="F89" s="10">
        <v>28.253173828125</v>
      </c>
      <c r="G89" s="10">
        <v>23.01025390625</v>
      </c>
      <c r="H89" s="10">
        <v>25</v>
      </c>
      <c r="I89" s="10">
        <v>21.69189453125</v>
      </c>
      <c r="J89" s="10">
        <v>25.45166015625</v>
      </c>
      <c r="K89" s="10">
        <v>25.244140625</v>
      </c>
      <c r="L89" s="10">
        <v>26.318359375</v>
      </c>
    </row>
    <row r="90" spans="1:12" ht="15">
      <c r="A90" s="3">
        <v>435</v>
      </c>
      <c r="B90" s="10">
        <v>39.17236328125</v>
      </c>
      <c r="C90" s="10">
        <v>30.23681640625</v>
      </c>
      <c r="D90" s="10">
        <v>29.13818359375</v>
      </c>
      <c r="E90" s="10">
        <v>31.231689453125</v>
      </c>
      <c r="F90" s="10">
        <v>27.679443359375</v>
      </c>
      <c r="G90" s="10">
        <v>23.193359375</v>
      </c>
      <c r="H90" s="10">
        <v>24.45068359375</v>
      </c>
      <c r="I90" s="10">
        <v>21.69189453125</v>
      </c>
      <c r="J90" s="10">
        <v>24.493408203125</v>
      </c>
      <c r="K90" s="10">
        <v>25.23193359375</v>
      </c>
      <c r="L90" s="10">
        <v>26.312255859375</v>
      </c>
    </row>
    <row r="91" spans="1:12" ht="15">
      <c r="A91" s="3">
        <v>440</v>
      </c>
      <c r="B91" s="10">
        <v>38.580322265625</v>
      </c>
      <c r="C91" s="10">
        <v>30.206298828125</v>
      </c>
      <c r="D91" s="10">
        <v>28.89404296875</v>
      </c>
      <c r="E91" s="10">
        <v>31.23779296875</v>
      </c>
      <c r="F91" s="10">
        <v>25.762939453125</v>
      </c>
      <c r="G91" s="10">
        <v>23.736572265625</v>
      </c>
      <c r="H91" s="10">
        <v>24.468994140625</v>
      </c>
      <c r="I91" s="10">
        <v>21.54541015625</v>
      </c>
      <c r="J91" s="10">
        <v>23.248291015625</v>
      </c>
      <c r="K91" s="10">
        <v>25.390625</v>
      </c>
      <c r="L91" s="10">
        <v>26.324462890625</v>
      </c>
    </row>
    <row r="92" spans="1:12" ht="15">
      <c r="A92" s="3">
        <v>445</v>
      </c>
      <c r="B92" s="10">
        <v>39.715576171875</v>
      </c>
      <c r="C92" s="10">
        <v>30.206298828125</v>
      </c>
      <c r="D92" s="10">
        <v>29.046630859375</v>
      </c>
      <c r="E92" s="10">
        <v>31.2255859375</v>
      </c>
      <c r="F92" s="10">
        <v>25.37841796875</v>
      </c>
      <c r="G92" s="10">
        <v>23.73046875</v>
      </c>
      <c r="H92" s="10">
        <v>24.371337890625</v>
      </c>
      <c r="I92" s="10">
        <v>21.588134765625</v>
      </c>
      <c r="J92" s="10">
        <v>23.25439453125</v>
      </c>
      <c r="K92" s="10">
        <v>25.628662109375</v>
      </c>
      <c r="L92" s="10">
        <v>25.146484375</v>
      </c>
    </row>
    <row r="93" spans="1:12" ht="15">
      <c r="A93" s="3">
        <v>450</v>
      </c>
      <c r="B93" s="10">
        <v>39.70947265625</v>
      </c>
      <c r="C93" s="10">
        <v>31.3720703125</v>
      </c>
      <c r="D93" s="10">
        <v>29.132080078125</v>
      </c>
      <c r="E93" s="10">
        <v>31.317138671875</v>
      </c>
      <c r="F93" s="10">
        <v>25.390625</v>
      </c>
      <c r="G93" s="10">
        <v>24.212646484375</v>
      </c>
      <c r="H93" s="10">
        <v>25.347900390625</v>
      </c>
      <c r="I93" s="10">
        <v>21.83837890625</v>
      </c>
      <c r="J93" s="10">
        <v>23.25439453125</v>
      </c>
      <c r="K93" s="10">
        <v>25.68359375</v>
      </c>
      <c r="L93" s="10">
        <v>25.146484375</v>
      </c>
    </row>
    <row r="94" spans="1:12" ht="15">
      <c r="A94" s="3">
        <v>455</v>
      </c>
      <c r="B94" s="10">
        <v>39.691162109375</v>
      </c>
      <c r="C94" s="10">
        <v>31.8359375</v>
      </c>
      <c r="D94" s="10">
        <v>29.156494140625</v>
      </c>
      <c r="E94" s="10">
        <v>31.87255859375</v>
      </c>
      <c r="F94" s="10">
        <v>25.323486328125</v>
      </c>
      <c r="G94" s="10">
        <v>25.152587890625</v>
      </c>
      <c r="H94" s="10">
        <v>25.714111328125</v>
      </c>
      <c r="I94" s="10">
        <v>21.81396484375</v>
      </c>
      <c r="J94" s="10">
        <v>21.942138671875</v>
      </c>
      <c r="K94" s="10">
        <v>25.677490234375</v>
      </c>
      <c r="L94" s="10">
        <v>25.140380859375</v>
      </c>
    </row>
    <row r="95" spans="1:12" ht="15">
      <c r="A95" s="3">
        <v>460</v>
      </c>
      <c r="B95" s="10">
        <v>40.90576171875</v>
      </c>
      <c r="C95" s="10">
        <v>31.817626953125</v>
      </c>
      <c r="D95" s="10">
        <v>30.792236328125</v>
      </c>
      <c r="E95" s="10">
        <v>31.854248046875</v>
      </c>
      <c r="F95" s="10">
        <v>25.689697265625</v>
      </c>
      <c r="G95" s="10">
        <v>25.921630859375</v>
      </c>
      <c r="H95" s="10">
        <v>25.738525390625</v>
      </c>
      <c r="I95" s="10">
        <v>22.00927734375</v>
      </c>
      <c r="J95" s="10">
        <v>20.0439453125</v>
      </c>
      <c r="K95" s="10">
        <v>25.531005859375</v>
      </c>
      <c r="L95" s="10">
        <v>25.146484375</v>
      </c>
    </row>
    <row r="96" spans="1:12" ht="15">
      <c r="A96" s="3">
        <v>465</v>
      </c>
      <c r="B96" s="10">
        <v>40.594482421875</v>
      </c>
      <c r="C96" s="10">
        <v>31.8115234375</v>
      </c>
      <c r="D96" s="10">
        <v>32.4951171875</v>
      </c>
      <c r="E96" s="10">
        <v>31.854248046875</v>
      </c>
      <c r="F96" s="10">
        <v>25.62255859375</v>
      </c>
      <c r="G96" s="10">
        <v>25.921630859375</v>
      </c>
      <c r="H96" s="10">
        <v>25.634765625</v>
      </c>
      <c r="I96" s="10">
        <v>21.8994140625</v>
      </c>
      <c r="J96" s="10">
        <v>20.025634765625</v>
      </c>
      <c r="K96" s="10">
        <v>25.714111328125</v>
      </c>
      <c r="L96" s="10">
        <v>25.787353515625</v>
      </c>
    </row>
    <row r="97" spans="1:12" ht="15">
      <c r="A97" s="3">
        <v>470</v>
      </c>
      <c r="B97" s="10">
        <v>40.58837890625</v>
      </c>
      <c r="C97" s="10">
        <v>31.768798828125</v>
      </c>
      <c r="D97" s="10">
        <v>33.282470703125</v>
      </c>
      <c r="E97" s="10">
        <v>31.8603515625</v>
      </c>
      <c r="F97" s="10">
        <v>25.62255859375</v>
      </c>
      <c r="G97" s="10">
        <v>25.48828125</v>
      </c>
      <c r="H97" s="10">
        <v>25.47607421875</v>
      </c>
      <c r="I97" s="10">
        <v>21.893310546875</v>
      </c>
      <c r="J97" s="10">
        <v>20.03173828125</v>
      </c>
      <c r="K97" s="10">
        <v>25.78125</v>
      </c>
      <c r="L97" s="10">
        <v>25.927734375</v>
      </c>
    </row>
    <row r="98" spans="1:12" ht="15">
      <c r="A98" s="3">
        <v>475</v>
      </c>
      <c r="B98" s="10">
        <v>40.594482421875</v>
      </c>
      <c r="C98" s="10">
        <v>32.537841796875</v>
      </c>
      <c r="D98" s="10">
        <v>33.2763671875</v>
      </c>
      <c r="E98" s="10">
        <v>31.28662109375</v>
      </c>
      <c r="F98" s="10">
        <v>25.93994140625</v>
      </c>
      <c r="G98" s="10">
        <v>24.609375</v>
      </c>
      <c r="H98" s="10">
        <v>25.665283203125</v>
      </c>
      <c r="I98" s="10">
        <v>21.881103515625</v>
      </c>
      <c r="J98" s="10">
        <v>20.074462890625</v>
      </c>
      <c r="K98" s="10">
        <v>25.78125</v>
      </c>
      <c r="L98" s="10">
        <v>25.93994140625</v>
      </c>
    </row>
    <row r="99" spans="1:12" ht="15">
      <c r="A99" s="3">
        <v>480</v>
      </c>
      <c r="B99" s="10">
        <v>41.27197265625</v>
      </c>
      <c r="C99" s="10">
        <v>32.550048828125</v>
      </c>
      <c r="D99" s="10">
        <v>33.50830078125</v>
      </c>
      <c r="E99" s="10">
        <v>31.268310546875</v>
      </c>
      <c r="F99" s="10">
        <v>25.701904296875</v>
      </c>
      <c r="G99" s="10">
        <v>23.6328125</v>
      </c>
      <c r="H99" s="10">
        <v>25.69580078125</v>
      </c>
      <c r="I99" s="10">
        <v>21.93603515625</v>
      </c>
      <c r="J99" s="10">
        <v>20.86181640625</v>
      </c>
      <c r="K99" s="10">
        <v>25.103759765625</v>
      </c>
      <c r="L99" s="10">
        <v>25.927734375</v>
      </c>
    </row>
    <row r="100" spans="1:12" ht="15">
      <c r="A100" s="3">
        <v>485</v>
      </c>
      <c r="B100" s="10">
        <v>40.73486328125</v>
      </c>
      <c r="C100" s="10">
        <v>32.550048828125</v>
      </c>
      <c r="D100" s="10">
        <v>34.051513671875</v>
      </c>
      <c r="E100" s="10">
        <v>31.280517578125</v>
      </c>
      <c r="F100" s="10">
        <v>25.775146484375</v>
      </c>
      <c r="G100" s="10">
        <v>23.6328125</v>
      </c>
      <c r="H100" s="10">
        <v>26.123046875</v>
      </c>
      <c r="I100" s="10">
        <v>22.552490234375</v>
      </c>
      <c r="J100" s="10">
        <v>20.855712890625</v>
      </c>
      <c r="K100" s="10">
        <v>24.359130859375</v>
      </c>
      <c r="L100" s="10">
        <v>24.798583984375</v>
      </c>
    </row>
    <row r="101" spans="1:12" ht="15">
      <c r="A101" s="3">
        <v>490</v>
      </c>
      <c r="B101" s="10">
        <v>40.73486328125</v>
      </c>
      <c r="C101" s="10">
        <v>32.354736328125</v>
      </c>
      <c r="D101" s="10">
        <v>34.46044921875</v>
      </c>
      <c r="E101" s="10">
        <v>31.219482421875</v>
      </c>
      <c r="F101" s="10">
        <v>25.799560546875</v>
      </c>
      <c r="G101" s="10">
        <v>23.6328125</v>
      </c>
      <c r="H101" s="10">
        <v>27.325439453125</v>
      </c>
      <c r="I101" s="10">
        <v>22.857666015625</v>
      </c>
      <c r="J101" s="10">
        <v>20.849609375</v>
      </c>
      <c r="K101" s="10">
        <v>24.01123046875</v>
      </c>
      <c r="L101" s="10">
        <v>23.822021484375</v>
      </c>
    </row>
    <row r="102" spans="1:12" ht="15">
      <c r="A102" s="3">
        <v>495</v>
      </c>
      <c r="B102" s="10">
        <v>40.7470703125</v>
      </c>
      <c r="C102" s="10">
        <v>31.53076171875</v>
      </c>
      <c r="D102" s="10">
        <v>34.43603515625</v>
      </c>
      <c r="E102" s="10">
        <v>32.0068359375</v>
      </c>
      <c r="F102" s="10">
        <v>25.384521484375</v>
      </c>
      <c r="G102" s="10">
        <v>24.03564453125</v>
      </c>
      <c r="H102" s="10">
        <v>27.62451171875</v>
      </c>
      <c r="I102" s="10">
        <v>22.86376953125</v>
      </c>
      <c r="J102" s="10">
        <v>21.636962890625</v>
      </c>
      <c r="K102" s="10">
        <v>24.005126953125</v>
      </c>
      <c r="L102" s="10">
        <v>23.834228515625</v>
      </c>
    </row>
    <row r="103" spans="1:12" ht="15">
      <c r="A103" s="3">
        <v>500</v>
      </c>
      <c r="B103" s="10">
        <v>40.875244140625</v>
      </c>
      <c r="C103" s="10">
        <v>31.5185546875</v>
      </c>
      <c r="D103" s="10">
        <v>34.539794921875</v>
      </c>
      <c r="E103" s="10">
        <v>32.012939453125</v>
      </c>
      <c r="F103" s="10">
        <v>24.27978515625</v>
      </c>
      <c r="G103" s="10">
        <v>24.54833984375</v>
      </c>
      <c r="H103" s="10">
        <v>27.630615234375</v>
      </c>
      <c r="I103" s="10">
        <v>22.998046875</v>
      </c>
      <c r="J103" s="10">
        <v>22.75390625</v>
      </c>
      <c r="K103" s="10">
        <v>23.92578125</v>
      </c>
      <c r="L103" s="10">
        <v>23.828125</v>
      </c>
    </row>
    <row r="104" spans="1:12" ht="15">
      <c r="A104" s="3">
        <v>505</v>
      </c>
      <c r="B104" s="10">
        <v>42.291259765625</v>
      </c>
      <c r="C104" s="10">
        <v>31.512451171875</v>
      </c>
      <c r="D104" s="10">
        <v>33.94775390625</v>
      </c>
      <c r="E104" s="10">
        <v>32.025146484375</v>
      </c>
      <c r="F104" s="10">
        <v>24.029541015625</v>
      </c>
      <c r="G104" s="10">
        <v>24.554443359375</v>
      </c>
      <c r="H104" s="10">
        <v>27.716064453125</v>
      </c>
      <c r="I104" s="10">
        <v>23.443603515625</v>
      </c>
      <c r="J104" s="10">
        <v>22.75390625</v>
      </c>
      <c r="K104" s="10">
        <v>24.20654296875</v>
      </c>
      <c r="L104" s="10">
        <v>24.658203125</v>
      </c>
    </row>
    <row r="105" spans="1:12" ht="15">
      <c r="A105" s="3">
        <v>510</v>
      </c>
      <c r="B105" s="10">
        <v>42.27294921875</v>
      </c>
      <c r="C105" s="10">
        <v>32.50732421875</v>
      </c>
      <c r="D105" s="10">
        <v>33.856201171875</v>
      </c>
      <c r="E105" s="10">
        <v>31.8603515625</v>
      </c>
      <c r="F105" s="10">
        <v>24.029541015625</v>
      </c>
      <c r="G105" s="10">
        <v>24.554443359375</v>
      </c>
      <c r="H105" s="10">
        <v>27.38037109375</v>
      </c>
      <c r="I105" s="10">
        <v>23.358154296875</v>
      </c>
      <c r="J105" s="10">
        <v>22.76611328125</v>
      </c>
      <c r="K105" s="10">
        <v>24.383544921875</v>
      </c>
      <c r="L105" s="10">
        <v>25.20751953125</v>
      </c>
    </row>
    <row r="106" spans="1:12" ht="15">
      <c r="A106" s="3">
        <v>515</v>
      </c>
      <c r="B106" s="10">
        <v>42.29736328125</v>
      </c>
      <c r="C106" s="10">
        <v>32.94677734375</v>
      </c>
      <c r="D106" s="10">
        <v>33.8623046875</v>
      </c>
      <c r="E106" s="10">
        <v>31.2744140625</v>
      </c>
      <c r="F106" s="10">
        <v>23.809814453125</v>
      </c>
      <c r="G106" s="10">
        <v>24.609375</v>
      </c>
      <c r="H106" s="10">
        <v>27.11181640625</v>
      </c>
      <c r="I106" s="10">
        <v>23.35205078125</v>
      </c>
      <c r="J106" s="10">
        <v>23.004150390625</v>
      </c>
      <c r="K106" s="10">
        <v>24.346923828125</v>
      </c>
      <c r="L106" s="10">
        <v>25.1953125</v>
      </c>
    </row>
    <row r="107" spans="1:12" ht="15">
      <c r="A107" s="3">
        <v>520</v>
      </c>
      <c r="B107" s="10">
        <v>42.291259765625</v>
      </c>
      <c r="C107" s="10">
        <v>32.9345703125</v>
      </c>
      <c r="D107" s="10">
        <v>33.563232421875</v>
      </c>
      <c r="E107" s="10">
        <v>31.268310546875</v>
      </c>
      <c r="F107" s="10">
        <v>24.310302734375</v>
      </c>
      <c r="G107" s="10">
        <v>24.4140625</v>
      </c>
      <c r="H107" s="10">
        <v>27.093505859375</v>
      </c>
      <c r="I107" s="10">
        <v>22.930908203125</v>
      </c>
      <c r="J107" s="10">
        <v>22.186279296875</v>
      </c>
      <c r="K107" s="10">
        <v>24.90234375</v>
      </c>
      <c r="L107" s="10">
        <v>25.201416015625</v>
      </c>
    </row>
    <row r="108" spans="1:12" ht="15">
      <c r="A108" s="3">
        <v>525</v>
      </c>
      <c r="B108" s="10">
        <v>43.49365234375</v>
      </c>
      <c r="C108" s="10">
        <v>32.940673828125</v>
      </c>
      <c r="D108" s="10">
        <v>33.33740234375</v>
      </c>
      <c r="E108" s="10">
        <v>31.26220703125</v>
      </c>
      <c r="F108" s="10">
        <v>24.285888671875</v>
      </c>
      <c r="G108" s="10">
        <v>24.420166015625</v>
      </c>
      <c r="H108" s="10">
        <v>26.751708984375</v>
      </c>
      <c r="I108" s="10">
        <v>21.74072265625</v>
      </c>
      <c r="J108" s="10">
        <v>22.186279296875</v>
      </c>
      <c r="K108" s="10">
        <v>25.08544921875</v>
      </c>
      <c r="L108" s="10">
        <v>26.20849609375</v>
      </c>
    </row>
    <row r="109" spans="1:12" ht="15">
      <c r="A109" s="3">
        <v>530</v>
      </c>
      <c r="B109" s="10">
        <v>43.499755859375</v>
      </c>
      <c r="C109" s="10">
        <v>31.463623046875</v>
      </c>
      <c r="D109" s="10">
        <v>33.087158203125</v>
      </c>
      <c r="E109" s="10">
        <v>31.463623046875</v>
      </c>
      <c r="F109" s="10">
        <v>24.25537109375</v>
      </c>
      <c r="G109" s="10">
        <v>23.980712890625</v>
      </c>
      <c r="H109" s="10">
        <v>25.628662109375</v>
      </c>
      <c r="I109" s="10">
        <v>21.240234375</v>
      </c>
      <c r="J109" s="10">
        <v>22.18017578125</v>
      </c>
      <c r="K109" s="10">
        <v>24.993896484375</v>
      </c>
      <c r="L109" s="10">
        <v>27.227783203125</v>
      </c>
    </row>
    <row r="110" spans="1:12" ht="15">
      <c r="A110" s="3">
        <v>535</v>
      </c>
      <c r="B110" s="10">
        <v>43.511962890625</v>
      </c>
      <c r="C110" s="10">
        <v>31.280517578125</v>
      </c>
      <c r="D110" s="10">
        <v>33.0810546875</v>
      </c>
      <c r="E110" s="10">
        <v>31.77490234375</v>
      </c>
      <c r="F110" s="10">
        <v>24.37744140625</v>
      </c>
      <c r="G110" s="10">
        <v>23.49853515625</v>
      </c>
      <c r="H110" s="10">
        <v>25.286865234375</v>
      </c>
      <c r="I110" s="10">
        <v>21.25244140625</v>
      </c>
      <c r="J110" s="10">
        <v>22.08251953125</v>
      </c>
      <c r="K110" s="10">
        <v>25.0244140625</v>
      </c>
      <c r="L110" s="10">
        <v>27.227783203125</v>
      </c>
    </row>
    <row r="111" spans="1:12" ht="15">
      <c r="A111" s="3">
        <v>540</v>
      </c>
      <c r="B111" s="10">
        <v>42.67578125</v>
      </c>
      <c r="C111" s="10">
        <v>31.298828125</v>
      </c>
      <c r="D111" s="10">
        <v>32.99560546875</v>
      </c>
      <c r="E111" s="10">
        <v>31.756591796875</v>
      </c>
      <c r="F111" s="10">
        <v>23.876953125</v>
      </c>
      <c r="G111" s="10">
        <v>22.91259765625</v>
      </c>
      <c r="H111" s="10">
        <v>25.2685546875</v>
      </c>
      <c r="I111" s="10">
        <v>21.063232421875</v>
      </c>
      <c r="J111" s="10">
        <v>22.711181640625</v>
      </c>
      <c r="K111" s="10">
        <v>25.28076171875</v>
      </c>
      <c r="L111" s="10">
        <v>27.227783203125</v>
      </c>
    </row>
    <row r="112" spans="1:12" ht="15">
      <c r="A112" s="3">
        <v>545</v>
      </c>
      <c r="B112" s="10">
        <v>40.185546875</v>
      </c>
      <c r="C112" s="10">
        <v>31.280517578125</v>
      </c>
      <c r="D112" s="10">
        <v>32.794189453125</v>
      </c>
      <c r="E112" s="10">
        <v>31.77490234375</v>
      </c>
      <c r="F112" s="10">
        <v>23.828125</v>
      </c>
      <c r="G112" s="10">
        <v>22.906494140625</v>
      </c>
      <c r="H112" s="10">
        <v>25.09765625</v>
      </c>
      <c r="I112" s="10">
        <v>19.7265625</v>
      </c>
      <c r="J112" s="10">
        <v>22.698974609375</v>
      </c>
      <c r="K112" s="10">
        <v>25.42724609375</v>
      </c>
      <c r="L112" s="10">
        <v>26.507568359375</v>
      </c>
    </row>
    <row r="113" spans="1:12" ht="15">
      <c r="A113" s="3">
        <v>550</v>
      </c>
      <c r="B113" s="10">
        <v>40.191650390625</v>
      </c>
      <c r="C113" s="10">
        <v>32.2021484375</v>
      </c>
      <c r="D113" s="10">
        <v>32.684326171875</v>
      </c>
      <c r="E113" s="10">
        <v>31.8115234375</v>
      </c>
      <c r="F113" s="10">
        <v>23.846435546875</v>
      </c>
      <c r="G113" s="10">
        <v>22.723388671875</v>
      </c>
      <c r="H113" s="10">
        <v>25.030517578125</v>
      </c>
      <c r="I113" s="10">
        <v>19.64111328125</v>
      </c>
      <c r="J113" s="10">
        <v>22.711181640625</v>
      </c>
      <c r="K113" s="10">
        <v>25.592041015625</v>
      </c>
      <c r="L113" s="10">
        <v>25.970458984375</v>
      </c>
    </row>
    <row r="114" spans="1:12" ht="15">
      <c r="A114" s="3">
        <v>555</v>
      </c>
      <c r="B114" s="10">
        <v>40.179443359375</v>
      </c>
      <c r="C114" s="10">
        <v>32.84912109375</v>
      </c>
      <c r="D114" s="10">
        <v>32.6904296875</v>
      </c>
      <c r="E114" s="10">
        <v>31.561279296875</v>
      </c>
      <c r="F114" s="10">
        <v>23.638916015625</v>
      </c>
      <c r="G114" s="10">
        <v>22.137451171875</v>
      </c>
      <c r="H114" s="10">
        <v>25.1953125</v>
      </c>
      <c r="I114" s="10">
        <v>19.647216796875</v>
      </c>
      <c r="J114" s="10">
        <v>22.44873046875</v>
      </c>
      <c r="K114" s="10">
        <v>25.579833984375</v>
      </c>
      <c r="L114" s="10">
        <v>25.9765625</v>
      </c>
    </row>
    <row r="115" spans="1:12" ht="15">
      <c r="A115" s="3">
        <v>560</v>
      </c>
      <c r="B115" s="10">
        <v>41.015625</v>
      </c>
      <c r="C115" s="10">
        <v>32.843017578125</v>
      </c>
      <c r="D115" s="10">
        <v>33.331298828125</v>
      </c>
      <c r="E115" s="10">
        <v>31.57958984375</v>
      </c>
      <c r="F115" s="10">
        <v>23.0712890625</v>
      </c>
      <c r="G115" s="10">
        <v>21.331787109375</v>
      </c>
      <c r="H115" s="10">
        <v>25.20751953125</v>
      </c>
      <c r="I115" s="10">
        <v>19.732666015625</v>
      </c>
      <c r="J115" s="10">
        <v>21.551513671875</v>
      </c>
      <c r="K115" s="10">
        <v>25.537109375</v>
      </c>
      <c r="L115" s="10">
        <v>25.9765625</v>
      </c>
    </row>
    <row r="116" spans="1:12" ht="15">
      <c r="A116" s="3">
        <v>565</v>
      </c>
      <c r="B116" s="10">
        <v>42.333984375</v>
      </c>
      <c r="C116" s="10">
        <v>32.855224609375</v>
      </c>
      <c r="D116" s="10">
        <v>34.1552734375</v>
      </c>
      <c r="E116" s="10">
        <v>31.57958984375</v>
      </c>
      <c r="F116" s="10">
        <v>22.86376953125</v>
      </c>
      <c r="G116" s="10">
        <v>21.356201171875</v>
      </c>
      <c r="H116" s="10">
        <v>25.189208984375</v>
      </c>
      <c r="I116" s="10">
        <v>20.806884765625</v>
      </c>
      <c r="J116" s="10">
        <v>21.551513671875</v>
      </c>
      <c r="K116" s="10">
        <v>24.90234375</v>
      </c>
      <c r="L116" s="10">
        <v>25.927734375</v>
      </c>
    </row>
    <row r="117" spans="1:12" ht="15">
      <c r="A117" s="3">
        <v>570</v>
      </c>
      <c r="B117" s="10">
        <v>42.333984375</v>
      </c>
      <c r="C117" s="10">
        <v>32.99560546875</v>
      </c>
      <c r="D117" s="10">
        <v>34.783935546875</v>
      </c>
      <c r="E117" s="10">
        <v>31.0302734375</v>
      </c>
      <c r="F117" s="10">
        <v>22.8515625</v>
      </c>
      <c r="G117" s="10">
        <v>21.30126953125</v>
      </c>
      <c r="H117" s="10">
        <v>24.652099609375</v>
      </c>
      <c r="I117" s="10">
        <v>21.160888671875</v>
      </c>
      <c r="J117" s="10">
        <v>21.54541015625</v>
      </c>
      <c r="K117" s="10">
        <v>24.755859375</v>
      </c>
      <c r="L117" s="10">
        <v>26.171875</v>
      </c>
    </row>
    <row r="118" spans="1:12" ht="15">
      <c r="A118" s="3">
        <v>575</v>
      </c>
      <c r="B118" s="10">
        <v>42.333984375</v>
      </c>
      <c r="C118" s="10">
        <v>32.1533203125</v>
      </c>
      <c r="D118" s="10">
        <v>34.783935546875</v>
      </c>
      <c r="E118" s="10">
        <v>30.21240234375</v>
      </c>
      <c r="F118" s="10">
        <v>23.150634765625</v>
      </c>
      <c r="G118" s="10">
        <v>21.539306640625</v>
      </c>
      <c r="H118" s="10">
        <v>24.371337890625</v>
      </c>
      <c r="I118" s="10">
        <v>21.160888671875</v>
      </c>
      <c r="J118" s="10">
        <v>20.904541015625</v>
      </c>
      <c r="K118" s="10">
        <v>24.755859375</v>
      </c>
      <c r="L118" s="10">
        <v>26.153564453125</v>
      </c>
    </row>
    <row r="119" spans="1:12" ht="15">
      <c r="A119" s="3">
        <v>580</v>
      </c>
      <c r="B119" s="10">
        <v>42.535400390625</v>
      </c>
      <c r="C119" s="10">
        <v>32.1533203125</v>
      </c>
      <c r="D119" s="10">
        <v>34.002685546875</v>
      </c>
      <c r="E119" s="10">
        <v>30.224609375</v>
      </c>
      <c r="F119" s="10">
        <v>23.98681640625</v>
      </c>
      <c r="G119" s="10">
        <v>22.845458984375</v>
      </c>
      <c r="H119" s="10">
        <v>24.371337890625</v>
      </c>
      <c r="I119" s="10">
        <v>21.197509765625</v>
      </c>
      <c r="J119" s="10">
        <v>20.86181640625</v>
      </c>
      <c r="K119" s="10">
        <v>24.853515625</v>
      </c>
      <c r="L119" s="10">
        <v>26.171875</v>
      </c>
    </row>
    <row r="120" spans="1:12" ht="15">
      <c r="A120" s="3">
        <v>585</v>
      </c>
      <c r="B120" s="10">
        <v>42.39501953125</v>
      </c>
      <c r="C120" s="10">
        <v>32.159423828125</v>
      </c>
      <c r="D120" s="10">
        <v>32.958984375</v>
      </c>
      <c r="E120" s="10">
        <v>30.218505859375</v>
      </c>
      <c r="F120" s="10">
        <v>24.322509765625</v>
      </c>
      <c r="G120" s="10">
        <v>22.857666015625</v>
      </c>
      <c r="H120" s="10">
        <v>24.371337890625</v>
      </c>
      <c r="I120" s="10">
        <v>20.7275390625</v>
      </c>
      <c r="J120" s="10">
        <v>20.83740234375</v>
      </c>
      <c r="K120" s="10">
        <v>25.390625</v>
      </c>
      <c r="L120" s="10">
        <v>26.5625</v>
      </c>
    </row>
    <row r="121" spans="1:12" ht="15">
      <c r="A121" s="3">
        <v>590</v>
      </c>
      <c r="B121" s="10">
        <v>42.39501953125</v>
      </c>
      <c r="C121" s="10">
        <v>31.57958984375</v>
      </c>
      <c r="D121" s="10">
        <v>32.1044921875</v>
      </c>
      <c r="E121" s="10">
        <v>30.0048828125</v>
      </c>
      <c r="F121" s="10">
        <v>24.310302734375</v>
      </c>
      <c r="G121" s="10">
        <v>23.114013671875</v>
      </c>
      <c r="H121" s="10">
        <v>24.908447265625</v>
      </c>
      <c r="I121" s="10">
        <v>20.56884765625</v>
      </c>
      <c r="J121" s="10">
        <v>20.855712890625</v>
      </c>
      <c r="K121" s="10">
        <v>25.48828125</v>
      </c>
      <c r="L121" s="10">
        <v>26.40380859375</v>
      </c>
    </row>
    <row r="122" spans="1:12" ht="15">
      <c r="A122" s="3">
        <v>595</v>
      </c>
      <c r="B122" s="10">
        <v>42.364501953125</v>
      </c>
      <c r="C122" s="10">
        <v>31.84814453125</v>
      </c>
      <c r="D122" s="10">
        <v>32.098388671875</v>
      </c>
      <c r="E122" s="10">
        <v>30.352783203125</v>
      </c>
      <c r="F122" s="10">
        <v>24.18212890625</v>
      </c>
      <c r="G122" s="10">
        <v>23.321533203125</v>
      </c>
      <c r="H122" s="10">
        <v>25</v>
      </c>
      <c r="I122" s="10">
        <v>20.574951171875</v>
      </c>
      <c r="J122" s="10">
        <v>21.54541015625</v>
      </c>
      <c r="K122" s="10">
        <v>25.469970703125</v>
      </c>
      <c r="L122" s="10">
        <v>26.40380859375</v>
      </c>
    </row>
    <row r="123" spans="1:12" ht="15">
      <c r="A123" s="3">
        <v>600</v>
      </c>
      <c r="B123" s="10">
        <v>39.654541015625</v>
      </c>
      <c r="C123" s="10">
        <v>31.842041015625</v>
      </c>
      <c r="D123" s="10">
        <v>31.62841796875</v>
      </c>
      <c r="E123" s="10">
        <v>30.340576171875</v>
      </c>
      <c r="F123" s="10">
        <v>25.390625</v>
      </c>
      <c r="G123" s="10">
        <v>23.089599609375</v>
      </c>
      <c r="H123" s="10">
        <v>24.993896484375</v>
      </c>
      <c r="I123" s="10">
        <v>20.27587890625</v>
      </c>
      <c r="J123" s="10">
        <v>22.174072265625</v>
      </c>
      <c r="K123" s="10">
        <v>25.177001953125</v>
      </c>
      <c r="L123" s="10">
        <v>26.416015625</v>
      </c>
    </row>
    <row r="126" spans="1:12" ht="15">
      <c r="A126" t="s">
        <v>35</v>
      </c>
      <c r="B126" s="11">
        <f>AVERAGE(B3:B123)</f>
        <v>41.094062742122937</v>
      </c>
      <c r="C126" s="3">
        <f t="shared" ref="C126:K126" si="0">AVERAGE(C3:C123)</f>
        <v>32.107316955061982</v>
      </c>
      <c r="D126" s="3">
        <f t="shared" si="0"/>
        <v>31.054435288610538</v>
      </c>
      <c r="E126">
        <f t="shared" si="0"/>
        <v>31.584987167484503</v>
      </c>
      <c r="F126">
        <f t="shared" si="0"/>
        <v>25.225426539901861</v>
      </c>
      <c r="G126">
        <f t="shared" si="0"/>
        <v>24.52745674070248</v>
      </c>
      <c r="H126">
        <f t="shared" si="0"/>
        <v>24.749402763429753</v>
      </c>
      <c r="I126">
        <f t="shared" si="0"/>
        <v>21.219452156508265</v>
      </c>
      <c r="J126">
        <f t="shared" si="0"/>
        <v>22.403332418646695</v>
      </c>
      <c r="K126">
        <f t="shared" si="0"/>
        <v>25.666443375516529</v>
      </c>
      <c r="L126">
        <f t="shared" ref="L126" si="1">AVERAGE(L3:L123)</f>
        <v>24.820627259814049</v>
      </c>
    </row>
    <row r="127" spans="1:12" ht="15">
      <c r="A127" t="s">
        <v>0</v>
      </c>
      <c r="B127" s="11">
        <f>_xlfn.STDEV.S(B3:B123)</f>
        <v>1.8068189208497389</v>
      </c>
      <c r="C127" s="3">
        <f t="shared" ref="C127:K127" si="2">_xlfn.STDEV.S(C3:C123)</f>
        <v>1.0503921170323725</v>
      </c>
      <c r="D127" s="3">
        <f t="shared" si="2"/>
        <v>1.5236094362880719</v>
      </c>
      <c r="E127">
        <f t="shared" si="2"/>
        <v>1.1018993249618501</v>
      </c>
      <c r="F127">
        <f t="shared" si="2"/>
        <v>1.4204957912699014</v>
      </c>
      <c r="G127">
        <f t="shared" si="2"/>
        <v>1.7482344301336898</v>
      </c>
      <c r="H127">
        <f t="shared" si="2"/>
        <v>1.4739681259130164</v>
      </c>
      <c r="I127">
        <f t="shared" si="2"/>
        <v>1.1875313606514155</v>
      </c>
      <c r="J127">
        <f t="shared" si="2"/>
        <v>1.5251540214544048</v>
      </c>
      <c r="K127">
        <f t="shared" si="2"/>
        <v>1.1492344330621482</v>
      </c>
      <c r="L127">
        <f t="shared" ref="L127" si="3">_xlfn.STDEV.S(L3:L123)</f>
        <v>1.1711551182093416</v>
      </c>
    </row>
    <row r="129" spans="3:12">
      <c r="C129" t="s">
        <v>58</v>
      </c>
      <c r="D129">
        <f>AVERAGE(B3:D123)</f>
        <v>34.751938328598484</v>
      </c>
    </row>
    <row r="130" spans="3:12">
      <c r="C130" t="s">
        <v>31</v>
      </c>
      <c r="D130">
        <f>_xlfn.STDEV.S(B3:D123)</f>
        <v>4.7507416478918305</v>
      </c>
    </row>
    <row r="132" spans="3:12">
      <c r="C132" t="s">
        <v>59</v>
      </c>
      <c r="D132">
        <f>(D126-$D$129)/$D$130</f>
        <v>-0.77830017164346021</v>
      </c>
      <c r="E132">
        <f>(E126-$D$129)/$D$130</f>
        <v>-0.66662247620207571</v>
      </c>
      <c r="F132">
        <f t="shared" ref="F132:K132" si="4">(F126-$D$129)/$D$130</f>
        <v>-2.0052683338240609</v>
      </c>
      <c r="G132">
        <f t="shared" si="4"/>
        <v>-2.1521864049233614</v>
      </c>
      <c r="H132">
        <f t="shared" si="4"/>
        <v>-2.1054682208634552</v>
      </c>
      <c r="I132">
        <f t="shared" si="4"/>
        <v>-2.8484997027980548</v>
      </c>
      <c r="J132">
        <f t="shared" si="4"/>
        <v>-2.5993006619148731</v>
      </c>
      <c r="K132">
        <f t="shared" si="4"/>
        <v>-1.9124371785432064</v>
      </c>
      <c r="L132">
        <f t="shared" ref="L132" si="5">(L126-$D$129)/$D$130</f>
        <v>-2.0904759308878673</v>
      </c>
    </row>
    <row r="133" spans="3:12">
      <c r="C133" t="s">
        <v>60</v>
      </c>
      <c r="D133">
        <f>D127/$D$130</f>
        <v>0.32070980684966999</v>
      </c>
      <c r="E133">
        <f t="shared" ref="E133:K133" si="6">E127/$D$130</f>
        <v>0.23194259057442629</v>
      </c>
      <c r="F133">
        <f t="shared" si="6"/>
        <v>0.29900505995737631</v>
      </c>
      <c r="G133">
        <f t="shared" si="6"/>
        <v>0.36799189678299582</v>
      </c>
      <c r="H133">
        <f t="shared" si="6"/>
        <v>0.3102606361613241</v>
      </c>
      <c r="I133">
        <f t="shared" si="6"/>
        <v>0.2499675732058361</v>
      </c>
      <c r="J133">
        <f t="shared" si="6"/>
        <v>0.32103493191030519</v>
      </c>
      <c r="K133">
        <f t="shared" si="6"/>
        <v>0.24190632078932933</v>
      </c>
      <c r="L133">
        <f t="shared" ref="L133" si="7">L127/$D$130</f>
        <v>0.24652048143452476</v>
      </c>
    </row>
    <row r="138" spans="3:12">
      <c r="L138" s="1"/>
    </row>
    <row r="139" spans="3:12">
      <c r="L139" s="1"/>
    </row>
    <row r="140" spans="3:12">
      <c r="L140" s="1"/>
    </row>
    <row r="141" spans="3:12">
      <c r="L141" s="1"/>
    </row>
    <row r="142" spans="3:12">
      <c r="L142" s="1"/>
    </row>
    <row r="143" spans="3:12">
      <c r="L143" s="1"/>
    </row>
    <row r="144" spans="3:12">
      <c r="L144" s="1"/>
    </row>
    <row r="145" spans="12:12">
      <c r="L145" s="1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0" sqref="C20"/>
    </sheetView>
  </sheetViews>
  <sheetFormatPr baseColWidth="10" defaultColWidth="8.83203125" defaultRowHeight="14" x14ac:dyDescent="0"/>
  <cols>
    <col min="1" max="1" width="13.1640625" bestFit="1" customWidth="1"/>
  </cols>
  <sheetData>
    <row r="1" spans="1:19">
      <c r="B1" t="s">
        <v>4</v>
      </c>
    </row>
    <row r="2" spans="1:19">
      <c r="A2" t="s">
        <v>3</v>
      </c>
      <c r="B2" s="1">
        <v>3</v>
      </c>
      <c r="C2" s="1">
        <v>8</v>
      </c>
      <c r="D2" s="1">
        <v>10</v>
      </c>
      <c r="E2" s="1">
        <v>12</v>
      </c>
      <c r="F2" s="1">
        <v>14</v>
      </c>
      <c r="G2" s="1">
        <v>16</v>
      </c>
      <c r="H2" s="1">
        <v>22</v>
      </c>
      <c r="I2" s="1">
        <v>29</v>
      </c>
      <c r="J2" s="1">
        <v>30</v>
      </c>
    </row>
    <row r="3" spans="1:19">
      <c r="A3" t="s">
        <v>5</v>
      </c>
      <c r="B3">
        <v>-0.22955863675268059</v>
      </c>
      <c r="C3">
        <v>0.11725294092334039</v>
      </c>
      <c r="D3">
        <v>-0.55696473763979493</v>
      </c>
      <c r="E3">
        <v>-0.38596846306899174</v>
      </c>
      <c r="F3">
        <v>0.75802038166093488</v>
      </c>
      <c r="G3">
        <v>-1.6460985845983789</v>
      </c>
      <c r="H3">
        <v>-3.0748991291470071</v>
      </c>
      <c r="I3">
        <v>-0.53899750850556061</v>
      </c>
      <c r="J3">
        <v>-4.7321180114347054E-4</v>
      </c>
    </row>
    <row r="4" spans="1:19">
      <c r="A4" t="s">
        <v>6</v>
      </c>
      <c r="B4">
        <v>1.5091353870309197</v>
      </c>
      <c r="C4">
        <v>-1.4007034816359341</v>
      </c>
      <c r="D4">
        <v>-2.1251531481320773</v>
      </c>
      <c r="E4">
        <v>-0.37927803995685688</v>
      </c>
      <c r="F4">
        <v>-1.0484343735696471</v>
      </c>
      <c r="G4">
        <v>-0.93487998021263752</v>
      </c>
      <c r="H4">
        <v>-1.5045534943464391</v>
      </c>
      <c r="I4">
        <v>-1.624649531675781</v>
      </c>
      <c r="J4">
        <v>-0.1276322222320232</v>
      </c>
    </row>
    <row r="5" spans="1:19">
      <c r="A5" t="s">
        <v>7</v>
      </c>
      <c r="B5">
        <v>1.2130096101925634</v>
      </c>
      <c r="C5">
        <v>-0.73537266892424058</v>
      </c>
      <c r="D5">
        <v>-0.7107148157114751</v>
      </c>
      <c r="E5">
        <v>-0.74443135967027052</v>
      </c>
      <c r="F5">
        <v>-1.7528539031805608</v>
      </c>
      <c r="G5">
        <v>-1.5383368665460666</v>
      </c>
      <c r="H5">
        <v>-2.1643298262926978</v>
      </c>
      <c r="I5">
        <v>-0.43160492124780708</v>
      </c>
      <c r="J5">
        <v>0.36981389102349094</v>
      </c>
    </row>
    <row r="6" spans="1:19">
      <c r="A6" t="s">
        <v>8</v>
      </c>
      <c r="B6">
        <v>-0.64509409070650814</v>
      </c>
      <c r="C6">
        <v>-1.7154204979396501</v>
      </c>
      <c r="D6">
        <v>-1.6649058814465454</v>
      </c>
      <c r="E6">
        <v>-0.46181869233550688</v>
      </c>
      <c r="F6">
        <v>-1.0099454815428122</v>
      </c>
      <c r="G6">
        <v>-0.85430401819753821</v>
      </c>
      <c r="H6">
        <v>-1.2034026752608926</v>
      </c>
      <c r="I6">
        <v>-2.4067446385201401</v>
      </c>
      <c r="J6">
        <v>-1.7924943546399745</v>
      </c>
    </row>
    <row r="7" spans="1:19">
      <c r="A7" t="s">
        <v>9</v>
      </c>
      <c r="B7">
        <v>0.21134686886359996</v>
      </c>
      <c r="C7">
        <v>0.2173974415257848</v>
      </c>
      <c r="D7">
        <v>0.53039395663687217</v>
      </c>
      <c r="E7">
        <v>-0.14950601446431946</v>
      </c>
      <c r="F7">
        <v>0.43779791226797976</v>
      </c>
      <c r="G7">
        <v>0.38786482107336229</v>
      </c>
      <c r="H7">
        <v>0.37374907969711463</v>
      </c>
      <c r="I7">
        <v>1.0995550906706115</v>
      </c>
      <c r="J7">
        <v>1.0401362291260667</v>
      </c>
    </row>
    <row r="8" spans="1:19">
      <c r="A8" t="s">
        <v>1</v>
      </c>
      <c r="B8">
        <f t="shared" ref="B8:J8" si="0">AVERAGE(B3:B7)</f>
        <v>0.41176782772557885</v>
      </c>
      <c r="C8">
        <f t="shared" si="0"/>
        <v>-0.70336925321013999</v>
      </c>
      <c r="D8">
        <f t="shared" si="0"/>
        <v>-0.90546892525860412</v>
      </c>
      <c r="E8">
        <f t="shared" si="0"/>
        <v>-0.42420051389918917</v>
      </c>
      <c r="F8">
        <f t="shared" si="0"/>
        <v>-0.52308309287282106</v>
      </c>
      <c r="G8">
        <f t="shared" si="0"/>
        <v>-0.9171509256962519</v>
      </c>
      <c r="H8">
        <f t="shared" si="0"/>
        <v>-1.5146872090699843</v>
      </c>
      <c r="I8">
        <f t="shared" si="0"/>
        <v>-0.78048830185573537</v>
      </c>
      <c r="J8">
        <f t="shared" si="0"/>
        <v>-0.10212993370471671</v>
      </c>
    </row>
    <row r="9" spans="1:19">
      <c r="A9" t="s">
        <v>2</v>
      </c>
      <c r="B9">
        <f t="shared" ref="B9:J9" si="1">_xlfn.STDEV.S(B3:B7)</f>
        <v>0.92393577477142874</v>
      </c>
      <c r="C9">
        <f t="shared" si="1"/>
        <v>0.87074379962614201</v>
      </c>
      <c r="D9">
        <f t="shared" si="1"/>
        <v>1.0350677081149084</v>
      </c>
      <c r="E9">
        <f t="shared" si="1"/>
        <v>0.21383387730179965</v>
      </c>
      <c r="F9">
        <f t="shared" si="1"/>
        <v>1.0712006835811692</v>
      </c>
      <c r="G9">
        <f t="shared" si="1"/>
        <v>0.81002574264667826</v>
      </c>
      <c r="H9">
        <f t="shared" si="1"/>
        <v>1.276664515011452</v>
      </c>
      <c r="I9">
        <f t="shared" si="1"/>
        <v>1.3296539426474572</v>
      </c>
      <c r="J9">
        <f t="shared" si="1"/>
        <v>1.0483104611515797</v>
      </c>
    </row>
    <row r="11" spans="1:19">
      <c r="A11" t="s">
        <v>15</v>
      </c>
      <c r="B11">
        <v>0.64412920529285556</v>
      </c>
      <c r="C11">
        <v>1.5956496777783975</v>
      </c>
      <c r="D11">
        <v>-0.29513764521013169</v>
      </c>
      <c r="E11">
        <v>-1.2627631905648031</v>
      </c>
      <c r="F11">
        <v>1.0209416502992279</v>
      </c>
      <c r="G11">
        <v>3.3040158765442196</v>
      </c>
      <c r="H11">
        <v>2.3030498035112035</v>
      </c>
      <c r="O11">
        <v>-0.81915057874475072</v>
      </c>
      <c r="P11">
        <v>0.53954626511089243</v>
      </c>
      <c r="Q11">
        <v>-1.0395959568884634</v>
      </c>
      <c r="R11">
        <v>-4.7008113592795359E-2</v>
      </c>
      <c r="S11">
        <v>-0.97728616853243488</v>
      </c>
    </row>
    <row r="12" spans="1:19">
      <c r="A12" t="s">
        <v>16</v>
      </c>
      <c r="B12">
        <v>-1.818200187881239</v>
      </c>
      <c r="C12">
        <v>-3.4749276904604147</v>
      </c>
      <c r="D12">
        <v>-2.90058725120441</v>
      </c>
      <c r="E12">
        <v>-5.7848369887284985</v>
      </c>
      <c r="F12">
        <v>-4.7605363660239579</v>
      </c>
      <c r="G12">
        <v>-4.8825029713697248</v>
      </c>
      <c r="H12">
        <v>-3.1692738320625002</v>
      </c>
      <c r="O12">
        <v>-1.2603908220164257</v>
      </c>
      <c r="P12">
        <v>0.60243395577496506</v>
      </c>
      <c r="Q12">
        <v>1.4996534107522603</v>
      </c>
      <c r="R12">
        <v>-1.2052000647172878</v>
      </c>
      <c r="S12">
        <v>-3.1704500148098522</v>
      </c>
    </row>
    <row r="13" spans="1:19">
      <c r="A13" t="s">
        <v>17</v>
      </c>
      <c r="B13">
        <v>4.0989655172460867E-3</v>
      </c>
      <c r="C13">
        <v>-4.5196060534771787</v>
      </c>
      <c r="D13">
        <v>-4.9940026264688591</v>
      </c>
      <c r="E13">
        <v>-4.8533015722380739</v>
      </c>
      <c r="F13">
        <v>-7.3606405848497021</v>
      </c>
      <c r="G13">
        <v>-6.5101503828130047</v>
      </c>
      <c r="H13">
        <v>-4.2065317621202327</v>
      </c>
      <c r="I13">
        <v>-4.7914740042598662</v>
      </c>
      <c r="O13">
        <v>-0.61644971884140931</v>
      </c>
      <c r="P13">
        <v>-0.1521820292187247</v>
      </c>
      <c r="Q13">
        <v>9.2772550045262511E-2</v>
      </c>
      <c r="R13">
        <v>-0.52831311080650967</v>
      </c>
      <c r="S13">
        <v>-0.81480513135295285</v>
      </c>
    </row>
    <row r="14" spans="1:19">
      <c r="A14" t="s">
        <v>10</v>
      </c>
      <c r="B14">
        <v>-0.81915057874475072</v>
      </c>
      <c r="C14">
        <v>-1.2603908220164257</v>
      </c>
      <c r="D14">
        <v>-0.61644971884140931</v>
      </c>
      <c r="E14">
        <v>-1.1873376057513307</v>
      </c>
      <c r="F14">
        <v>-0.6997682909480335</v>
      </c>
      <c r="G14">
        <v>-0.98652032011823598</v>
      </c>
      <c r="H14">
        <v>-1.5337804100487165</v>
      </c>
      <c r="I14">
        <v>-2.4168826084961488</v>
      </c>
      <c r="J14">
        <v>-1.9627364990558649</v>
      </c>
      <c r="O14">
        <v>-1.1873376057513307</v>
      </c>
      <c r="P14">
        <v>-3.5521842640453972E-2</v>
      </c>
      <c r="Q14">
        <v>-3.0094567877701484</v>
      </c>
      <c r="R14">
        <v>3.3939595503538724</v>
      </c>
      <c r="S14">
        <v>-2.0298340410110529</v>
      </c>
    </row>
    <row r="15" spans="1:19">
      <c r="A15" t="s">
        <v>11</v>
      </c>
      <c r="B15">
        <v>0.53954626511089243</v>
      </c>
      <c r="C15">
        <v>0.60243395577496506</v>
      </c>
      <c r="D15">
        <v>-0.1521820292187247</v>
      </c>
      <c r="E15">
        <v>-3.5521842640453972E-2</v>
      </c>
      <c r="F15">
        <v>-0.29996989846195682</v>
      </c>
      <c r="G15">
        <v>-0.91192682705200701</v>
      </c>
      <c r="H15">
        <v>-0.71387710108666746</v>
      </c>
      <c r="I15">
        <v>-0.29881240340359294</v>
      </c>
      <c r="J15">
        <v>1.2115781108294073</v>
      </c>
      <c r="O15">
        <v>-0.6997682909480335</v>
      </c>
      <c r="P15">
        <v>-0.29996989846195682</v>
      </c>
      <c r="Q15">
        <v>-8.769894447467145</v>
      </c>
      <c r="R15">
        <v>4.2369832948130801</v>
      </c>
      <c r="S15">
        <v>-3.537998498940651</v>
      </c>
    </row>
    <row r="16" spans="1:19">
      <c r="A16" t="s">
        <v>12</v>
      </c>
      <c r="B16">
        <v>-1.0395959568884634</v>
      </c>
      <c r="C16">
        <v>1.4996534107522603</v>
      </c>
      <c r="D16">
        <v>9.2772550045262511E-2</v>
      </c>
      <c r="E16">
        <v>-3.0094567877701484</v>
      </c>
      <c r="F16">
        <v>-8.769894447467145</v>
      </c>
      <c r="G16">
        <v>-6.7962216109218208</v>
      </c>
      <c r="H16">
        <v>-3.4481394418749263</v>
      </c>
      <c r="I16">
        <v>-2.5108466251382007</v>
      </c>
      <c r="J16">
        <v>0.92766177033601593</v>
      </c>
      <c r="O16">
        <v>-0.98652032011823598</v>
      </c>
      <c r="P16">
        <v>-0.91192682705200701</v>
      </c>
      <c r="Q16">
        <v>-6.7962216109218208</v>
      </c>
      <c r="R16">
        <v>1.5869029083446986</v>
      </c>
      <c r="S16">
        <v>-4.0602049291683668</v>
      </c>
    </row>
    <row r="17" spans="1:19">
      <c r="A17" t="s">
        <v>13</v>
      </c>
      <c r="B17">
        <v>-4.7008113592795359E-2</v>
      </c>
      <c r="C17">
        <v>-1.2052000647172878</v>
      </c>
      <c r="D17">
        <v>-0.52831311080650967</v>
      </c>
      <c r="E17">
        <v>3.3939595503538724</v>
      </c>
      <c r="F17">
        <v>4.2369832948130801</v>
      </c>
      <c r="G17">
        <v>1.5869029083446986</v>
      </c>
      <c r="H17">
        <v>1.0043075085025157</v>
      </c>
      <c r="I17">
        <v>8.5269723168249531E-2</v>
      </c>
      <c r="J17">
        <v>1.7389297590384214</v>
      </c>
      <c r="O17">
        <v>-1.5337804100487165</v>
      </c>
      <c r="P17">
        <v>-0.71387710108666746</v>
      </c>
      <c r="Q17">
        <v>-3.4481394418749263</v>
      </c>
      <c r="R17">
        <v>1.0043075085025157</v>
      </c>
      <c r="S17">
        <v>-11.494532856558235</v>
      </c>
    </row>
    <row r="18" spans="1:19">
      <c r="A18" t="s">
        <v>14</v>
      </c>
      <c r="B18">
        <v>-0.97728616853243488</v>
      </c>
      <c r="C18">
        <v>-3.1704500148098522</v>
      </c>
      <c r="D18">
        <v>-0.81480513135295285</v>
      </c>
      <c r="E18">
        <v>-2.0298340410110529</v>
      </c>
      <c r="F18">
        <v>-3.537998498940651</v>
      </c>
      <c r="G18">
        <v>-4.0602049291683668</v>
      </c>
      <c r="H18">
        <v>-11.494532856558235</v>
      </c>
      <c r="I18">
        <v>-10.477392361043556</v>
      </c>
      <c r="J18">
        <v>-9.5990784268777567</v>
      </c>
      <c r="O18">
        <v>-2.4168826084961488</v>
      </c>
      <c r="P18">
        <v>-0.29881240340359294</v>
      </c>
      <c r="Q18">
        <v>-2.5108466251382007</v>
      </c>
      <c r="R18">
        <v>8.5269723168249531E-2</v>
      </c>
      <c r="S18">
        <v>-10.477392361043556</v>
      </c>
    </row>
    <row r="19" spans="1:19">
      <c r="A19" t="s">
        <v>1</v>
      </c>
      <c r="B19">
        <f t="shared" ref="B19:J19" si="2">AVERAGE(B14:B18)</f>
        <v>-0.4686989105295104</v>
      </c>
      <c r="C19">
        <f t="shared" si="2"/>
        <v>-0.70679070700326807</v>
      </c>
      <c r="D19">
        <f t="shared" si="2"/>
        <v>-0.40379548803486676</v>
      </c>
      <c r="E19">
        <f t="shared" si="2"/>
        <v>-0.57363814536382285</v>
      </c>
      <c r="F19">
        <f t="shared" si="2"/>
        <v>-1.8141295682009413</v>
      </c>
      <c r="G19">
        <f t="shared" si="2"/>
        <v>-2.2335941557831465</v>
      </c>
      <c r="H19">
        <f t="shared" si="2"/>
        <v>-3.2372044602132064</v>
      </c>
      <c r="I19">
        <f t="shared" si="2"/>
        <v>-3.12373285498265</v>
      </c>
      <c r="J19">
        <f t="shared" si="2"/>
        <v>-1.5367290571459553</v>
      </c>
      <c r="O19">
        <v>-1.9627364990558649</v>
      </c>
      <c r="P19">
        <v>1.2115781108294073</v>
      </c>
      <c r="Q19">
        <v>0.92766177033601593</v>
      </c>
      <c r="R19">
        <v>1.7389297590384214</v>
      </c>
      <c r="S19">
        <v>-9.5990784268777567</v>
      </c>
    </row>
    <row r="20" spans="1:19">
      <c r="A20" t="s">
        <v>0</v>
      </c>
      <c r="B20">
        <f t="shared" ref="B20:J20" si="3">_xlfn.STDEV.S(B14:B18)</f>
        <v>0.6895256106052956</v>
      </c>
      <c r="C20">
        <f t="shared" si="3"/>
        <v>1.8170695516783508</v>
      </c>
      <c r="D20">
        <f t="shared" si="3"/>
        <v>0.36726847681949748</v>
      </c>
      <c r="E20">
        <f t="shared" si="3"/>
        <v>2.4729408910846913</v>
      </c>
      <c r="F20">
        <f t="shared" si="3"/>
        <v>4.7829080220259668</v>
      </c>
      <c r="G20">
        <f t="shared" si="3"/>
        <v>3.2423861471251749</v>
      </c>
      <c r="H20">
        <f t="shared" si="3"/>
        <v>4.885878223214549</v>
      </c>
      <c r="I20">
        <f t="shared" si="3"/>
        <v>4.2787103207946799</v>
      </c>
      <c r="J20">
        <f t="shared" si="3"/>
        <v>4.7312607944486071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selection activeCell="AD6" sqref="A1:AD6"/>
    </sheetView>
  </sheetViews>
  <sheetFormatPr baseColWidth="10" defaultColWidth="8.83203125" defaultRowHeight="14" x14ac:dyDescent="0"/>
  <sheetData>
    <row r="1" spans="1:3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2" spans="1:30">
      <c r="C2">
        <v>-0.81915057874475072</v>
      </c>
      <c r="H2">
        <v>-1.2603908220164257</v>
      </c>
      <c r="J2">
        <v>-0.61644971884140931</v>
      </c>
      <c r="L2">
        <v>-1.1873376057513307</v>
      </c>
      <c r="N2">
        <v>-0.6997682909480335</v>
      </c>
      <c r="P2">
        <v>-0.98652032011823598</v>
      </c>
      <c r="V2">
        <v>-1.5337804100487165</v>
      </c>
      <c r="AC2">
        <v>-2.4168826084961488</v>
      </c>
      <c r="AD2">
        <v>-1.9627364990558649</v>
      </c>
    </row>
    <row r="3" spans="1:30">
      <c r="C3">
        <v>0.53954626511089243</v>
      </c>
      <c r="H3">
        <v>0.60243395577496506</v>
      </c>
      <c r="J3">
        <v>-0.1521820292187247</v>
      </c>
      <c r="L3">
        <v>-3.5521842640453972E-2</v>
      </c>
      <c r="N3">
        <v>-0.29996989846195682</v>
      </c>
      <c r="P3">
        <v>-0.91192682705200701</v>
      </c>
      <c r="V3">
        <v>-0.71387710108666746</v>
      </c>
      <c r="AC3">
        <v>-0.29881240340359294</v>
      </c>
      <c r="AD3">
        <v>1.2115781108294073</v>
      </c>
    </row>
    <row r="4" spans="1:30">
      <c r="C4">
        <v>-1.0395959568884634</v>
      </c>
      <c r="H4">
        <v>1.4996534107522603</v>
      </c>
      <c r="J4">
        <v>9.2772550045262511E-2</v>
      </c>
      <c r="L4">
        <v>-3.0094567877701484</v>
      </c>
      <c r="N4">
        <v>-8.769894447467145</v>
      </c>
      <c r="P4">
        <v>-6.7962216109218208</v>
      </c>
      <c r="V4">
        <v>-3.4481394418749263</v>
      </c>
      <c r="AC4">
        <v>-2.5108466251382007</v>
      </c>
      <c r="AD4">
        <v>0.92766177033601593</v>
      </c>
    </row>
    <row r="5" spans="1:30">
      <c r="C5">
        <v>-4.7008113592795359E-2</v>
      </c>
      <c r="H5">
        <v>-1.2052000647172878</v>
      </c>
      <c r="J5">
        <v>-0.52831311080650967</v>
      </c>
      <c r="L5">
        <v>3.3939595503538724</v>
      </c>
      <c r="N5">
        <v>4.2369832948130801</v>
      </c>
      <c r="P5">
        <v>1.5869029083446986</v>
      </c>
      <c r="V5">
        <v>1.0043075085025157</v>
      </c>
      <c r="AC5">
        <v>8.5269723168249531E-2</v>
      </c>
      <c r="AD5">
        <v>1.7389297590384214</v>
      </c>
    </row>
    <row r="6" spans="1:30">
      <c r="C6">
        <v>-0.97728616853243488</v>
      </c>
      <c r="H6">
        <v>-3.1704500148098522</v>
      </c>
      <c r="J6">
        <v>-0.81480513135295285</v>
      </c>
      <c r="L6">
        <v>-2.0298340410110529</v>
      </c>
      <c r="N6">
        <v>-3.537998498940651</v>
      </c>
      <c r="P6">
        <v>-4.0602049291683668</v>
      </c>
      <c r="V6">
        <v>-11.494532856558235</v>
      </c>
      <c r="AC6">
        <v>-10.477392361043556</v>
      </c>
      <c r="AD6">
        <v>-9.5990784268777567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selection activeCell="AC4" sqref="AC4:AD5"/>
    </sheetView>
  </sheetViews>
  <sheetFormatPr baseColWidth="10" defaultColWidth="8.83203125" defaultRowHeight="14" x14ac:dyDescent="0"/>
  <sheetData>
    <row r="1" spans="1:3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2" spans="1:30">
      <c r="C2">
        <v>-0.4686989105295104</v>
      </c>
      <c r="H2">
        <v>-0.70679070700326807</v>
      </c>
      <c r="J2">
        <v>-0.40379548803486676</v>
      </c>
      <c r="L2">
        <v>-0.57363814536382285</v>
      </c>
      <c r="N2">
        <v>-1.8141295682009413</v>
      </c>
      <c r="P2">
        <v>-2.2335941557831465</v>
      </c>
      <c r="V2">
        <v>-3.2372044602132064</v>
      </c>
      <c r="AC2">
        <v>-3.12373285498265</v>
      </c>
      <c r="AD2">
        <v>-1.5367290571459553</v>
      </c>
    </row>
    <row r="3" spans="1:30">
      <c r="C3">
        <v>0.6895256106052956</v>
      </c>
      <c r="H3">
        <v>1.8170695516783508</v>
      </c>
      <c r="J3">
        <v>0.36726847681949748</v>
      </c>
      <c r="L3">
        <v>2.4729408910846913</v>
      </c>
      <c r="N3">
        <v>4.7829080220259668</v>
      </c>
      <c r="P3">
        <v>3.2423861471251749</v>
      </c>
      <c r="V3">
        <v>4.885878223214549</v>
      </c>
      <c r="AC3">
        <v>4.2787103207946799</v>
      </c>
      <c r="AD3">
        <v>4.7312607944486071</v>
      </c>
    </row>
    <row r="4" spans="1:30">
      <c r="C4">
        <v>0.41176782772557885</v>
      </c>
      <c r="H4">
        <v>-0.70336925321013999</v>
      </c>
      <c r="J4">
        <v>-0.90546892525860412</v>
      </c>
      <c r="L4">
        <v>-0.42420051389918917</v>
      </c>
      <c r="N4">
        <v>-0.52308309287282106</v>
      </c>
      <c r="P4">
        <v>-0.9171509256962519</v>
      </c>
      <c r="V4">
        <v>-1.5146872090699843</v>
      </c>
      <c r="AC4">
        <v>-0.78048830185573537</v>
      </c>
      <c r="AD4">
        <v>-0.10212993370471671</v>
      </c>
    </row>
    <row r="5" spans="1:30">
      <c r="C5">
        <v>0.92393577477142874</v>
      </c>
      <c r="H5">
        <v>0.87074379962614201</v>
      </c>
      <c r="J5">
        <v>1.0350677081149084</v>
      </c>
      <c r="L5">
        <v>0.21383387730179965</v>
      </c>
      <c r="N5">
        <v>1.0712006835811692</v>
      </c>
      <c r="P5">
        <v>0.81002574264667826</v>
      </c>
      <c r="V5">
        <v>1.276664515011452</v>
      </c>
      <c r="AC5">
        <v>1.3296539426474572</v>
      </c>
      <c r="AD5">
        <v>1.0483104611515797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3"/>
  <sheetViews>
    <sheetView topLeftCell="A108" workbookViewId="0">
      <selection activeCell="R122" sqref="R122:R133"/>
    </sheetView>
  </sheetViews>
  <sheetFormatPr baseColWidth="10" defaultColWidth="8.83203125" defaultRowHeight="14" x14ac:dyDescent="0"/>
  <cols>
    <col min="1" max="1" width="11" bestFit="1" customWidth="1"/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36.1877</v>
      </c>
      <c r="C3" s="3">
        <v>34.100299999999997</v>
      </c>
      <c r="D3" s="3">
        <v>37.957799999999999</v>
      </c>
      <c r="E3" s="3">
        <v>36.956800000000001</v>
      </c>
      <c r="F3" s="3">
        <v>27.069099999999999</v>
      </c>
      <c r="G3" s="3">
        <v>26.7944</v>
      </c>
      <c r="H3" s="3">
        <v>31.2195</v>
      </c>
      <c r="I3" s="3">
        <v>28.0151</v>
      </c>
      <c r="J3" s="3">
        <v>30.432099999999998</v>
      </c>
      <c r="K3" s="3">
        <v>26.5869</v>
      </c>
      <c r="L3" s="3">
        <v>29.022200000000002</v>
      </c>
      <c r="M3" s="3">
        <v>32.531700000000001</v>
      </c>
    </row>
    <row r="4" spans="1:13" ht="15">
      <c r="A4" s="3">
        <v>5</v>
      </c>
      <c r="B4" s="3">
        <v>36.177999999999997</v>
      </c>
      <c r="C4" s="3">
        <v>31.699239999999996</v>
      </c>
      <c r="D4" s="3">
        <v>38.684100000000001</v>
      </c>
      <c r="E4" s="3">
        <v>37.5</v>
      </c>
      <c r="F4" s="3"/>
      <c r="G4" s="3"/>
      <c r="H4" s="3">
        <v>29.9133</v>
      </c>
      <c r="I4" s="3">
        <v>28.009</v>
      </c>
      <c r="J4" s="3">
        <v>30.041499999999999</v>
      </c>
      <c r="K4" s="3">
        <v>28.1067</v>
      </c>
      <c r="L4" s="3">
        <v>29.016100000000002</v>
      </c>
      <c r="M4" s="3">
        <v>31.903099999999998</v>
      </c>
    </row>
    <row r="5" spans="1:13" ht="15">
      <c r="A5" s="3">
        <v>10</v>
      </c>
      <c r="B5" s="3">
        <v>34.65334</v>
      </c>
      <c r="C5" s="3">
        <v>33.675519999999992</v>
      </c>
      <c r="D5" s="3">
        <v>38.488799999999998</v>
      </c>
      <c r="E5" s="3">
        <v>36.926299999999998</v>
      </c>
      <c r="F5" s="3">
        <v>27.075199999999999</v>
      </c>
      <c r="G5" s="3">
        <v>25.1343</v>
      </c>
      <c r="H5" s="3">
        <v>29.083300000000001</v>
      </c>
      <c r="I5" s="3">
        <v>27.478000000000002</v>
      </c>
      <c r="J5" s="3">
        <v>30.084199999999999</v>
      </c>
      <c r="K5" s="3">
        <v>30.944800000000001</v>
      </c>
      <c r="L5" s="3">
        <v>29.028300000000002</v>
      </c>
      <c r="M5" s="3">
        <v>30.407699999999998</v>
      </c>
    </row>
    <row r="6" spans="1:13" ht="15">
      <c r="A6" s="3">
        <v>15</v>
      </c>
      <c r="B6" s="3">
        <v>36.484400000000001</v>
      </c>
      <c r="C6" s="3">
        <v>35.024419999999999</v>
      </c>
      <c r="D6" s="3">
        <v>37.5488</v>
      </c>
      <c r="E6" s="3">
        <v>36.926299999999998</v>
      </c>
      <c r="F6" s="3"/>
      <c r="G6" s="3"/>
      <c r="H6" s="3">
        <v>28.979500000000002</v>
      </c>
      <c r="I6" s="3">
        <v>28.064</v>
      </c>
      <c r="J6" s="3">
        <v>30.114699999999999</v>
      </c>
      <c r="K6" s="3">
        <v>30.944800000000001</v>
      </c>
      <c r="L6" s="3">
        <v>28.881799999999998</v>
      </c>
      <c r="M6" s="3">
        <v>29.8523</v>
      </c>
    </row>
    <row r="7" spans="1:13" ht="15">
      <c r="A7" s="3">
        <v>20</v>
      </c>
      <c r="B7" s="3">
        <v>34.532499999999999</v>
      </c>
      <c r="C7" s="3">
        <v>32.52928</v>
      </c>
      <c r="D7" s="3">
        <v>37.561</v>
      </c>
      <c r="E7" s="3">
        <v>36.248800000000003</v>
      </c>
      <c r="F7" s="3">
        <v>26.3977</v>
      </c>
      <c r="G7" s="3">
        <v>26.8188</v>
      </c>
      <c r="H7" s="3">
        <v>29.003900000000002</v>
      </c>
      <c r="I7" s="3">
        <v>28.1128</v>
      </c>
      <c r="J7" s="3">
        <v>30.108599999999999</v>
      </c>
      <c r="K7" s="3">
        <v>30.926500000000001</v>
      </c>
      <c r="L7" s="3">
        <v>28.942900000000002</v>
      </c>
      <c r="M7" s="3">
        <v>29.8523</v>
      </c>
    </row>
    <row r="8" spans="1:13" ht="15">
      <c r="A8" s="3">
        <v>25</v>
      </c>
      <c r="B8" s="3">
        <v>32.839359999999999</v>
      </c>
      <c r="C8" s="3">
        <v>31.622320000000002</v>
      </c>
      <c r="D8" s="3">
        <v>36.1511</v>
      </c>
      <c r="E8" s="3">
        <v>36.157200000000003</v>
      </c>
      <c r="F8" s="3"/>
      <c r="G8" s="3"/>
      <c r="H8" s="3">
        <v>30.194099999999999</v>
      </c>
      <c r="I8" s="3">
        <v>28.1128</v>
      </c>
      <c r="J8" s="3">
        <v>30.236799999999999</v>
      </c>
      <c r="K8" s="3">
        <v>32.031300000000002</v>
      </c>
      <c r="L8" s="3">
        <v>28.918500000000002</v>
      </c>
      <c r="M8" s="3">
        <v>29.9133</v>
      </c>
    </row>
    <row r="9" spans="1:13" ht="15">
      <c r="A9" s="3">
        <v>30</v>
      </c>
      <c r="B9" s="3">
        <v>32.409660000000002</v>
      </c>
      <c r="C9" s="3">
        <v>33.455799999999996</v>
      </c>
      <c r="D9" s="3">
        <v>34.545900000000003</v>
      </c>
      <c r="E9" s="3">
        <v>36.578400000000002</v>
      </c>
      <c r="F9" s="3">
        <v>26.4038</v>
      </c>
      <c r="G9" s="3">
        <v>25.372299999999999</v>
      </c>
      <c r="H9" s="3">
        <v>32.104500000000002</v>
      </c>
      <c r="I9" s="3">
        <v>28.839099999999998</v>
      </c>
      <c r="J9" s="3">
        <v>29.7607</v>
      </c>
      <c r="K9" s="3">
        <v>31.2988</v>
      </c>
      <c r="L9" s="3">
        <v>28.930700000000002</v>
      </c>
      <c r="M9" s="3">
        <v>30.303999999999998</v>
      </c>
    </row>
    <row r="10" spans="1:13" ht="15">
      <c r="A10" s="3">
        <v>35</v>
      </c>
      <c r="B10" s="3">
        <v>30.936239999999998</v>
      </c>
      <c r="C10" s="3">
        <v>33.414319999999996</v>
      </c>
      <c r="D10" s="3">
        <v>33.410600000000002</v>
      </c>
      <c r="E10" s="3">
        <v>36.578400000000002</v>
      </c>
      <c r="F10" s="3"/>
      <c r="G10" s="3"/>
      <c r="H10" s="3">
        <v>32.543900000000001</v>
      </c>
      <c r="I10" s="3">
        <v>28.936800000000002</v>
      </c>
      <c r="J10" s="3">
        <v>29.7607</v>
      </c>
      <c r="K10" s="3">
        <v>31.311</v>
      </c>
      <c r="L10" s="3">
        <v>27.734400000000001</v>
      </c>
      <c r="M10" s="3">
        <v>30.835000000000001</v>
      </c>
    </row>
    <row r="11" spans="1:13" ht="15">
      <c r="A11" s="3">
        <v>40</v>
      </c>
      <c r="B11" s="3">
        <v>34.543480000000002</v>
      </c>
      <c r="C11" s="3">
        <v>33.710940000000001</v>
      </c>
      <c r="D11" s="3">
        <v>33.429000000000002</v>
      </c>
      <c r="E11" s="3">
        <v>38.055399999999999</v>
      </c>
      <c r="F11" s="3">
        <v>29.4495</v>
      </c>
      <c r="G11" s="3">
        <v>25.939900000000002</v>
      </c>
      <c r="H11" s="3">
        <v>32.537799999999997</v>
      </c>
      <c r="I11" s="3">
        <v>28.2898</v>
      </c>
      <c r="J11" s="3">
        <v>29.7607</v>
      </c>
      <c r="K11" s="3">
        <v>31.311</v>
      </c>
      <c r="L11" s="3">
        <v>28.442399999999999</v>
      </c>
      <c r="M11" s="3">
        <v>30.847200000000001</v>
      </c>
    </row>
    <row r="12" spans="1:13" ht="15">
      <c r="A12" s="3">
        <v>45</v>
      </c>
      <c r="B12" s="3">
        <v>31.627179999999999</v>
      </c>
      <c r="C12" s="3">
        <v>34.446999999999996</v>
      </c>
      <c r="D12" s="3">
        <v>32.434100000000001</v>
      </c>
      <c r="E12" s="3">
        <v>38.140900000000002</v>
      </c>
      <c r="F12" s="3"/>
      <c r="G12" s="3"/>
      <c r="H12" s="3">
        <v>31.4758</v>
      </c>
      <c r="I12" s="3">
        <v>28.2898</v>
      </c>
      <c r="J12" s="3">
        <v>29.364000000000001</v>
      </c>
      <c r="K12" s="3">
        <v>29.980499999999999</v>
      </c>
      <c r="L12" s="3">
        <v>28.436299999999999</v>
      </c>
      <c r="M12" s="3">
        <v>31.3538</v>
      </c>
    </row>
    <row r="13" spans="1:13" ht="15">
      <c r="A13" s="3">
        <v>50</v>
      </c>
      <c r="B13" s="3">
        <v>30.667740000000002</v>
      </c>
      <c r="C13" s="3">
        <v>30.139159999999997</v>
      </c>
      <c r="D13" s="3">
        <v>31.427</v>
      </c>
      <c r="E13" s="3">
        <v>38.037100000000002</v>
      </c>
      <c r="F13" s="3">
        <v>29.4678</v>
      </c>
      <c r="G13" s="3">
        <v>30.212399999999999</v>
      </c>
      <c r="H13" s="3">
        <v>30.108599999999999</v>
      </c>
      <c r="I13" s="3">
        <v>28.930700000000002</v>
      </c>
      <c r="J13" s="3">
        <v>30.487100000000002</v>
      </c>
      <c r="K13" s="3">
        <v>29.6387</v>
      </c>
      <c r="L13" s="3">
        <v>28.460699999999999</v>
      </c>
      <c r="M13" s="3">
        <v>31.3843</v>
      </c>
    </row>
    <row r="14" spans="1:13" ht="15">
      <c r="A14" s="3">
        <v>55</v>
      </c>
      <c r="B14" s="3">
        <v>29.106479999999998</v>
      </c>
      <c r="C14" s="3">
        <v>29.930439999999997</v>
      </c>
      <c r="D14" s="3">
        <v>29.4678</v>
      </c>
      <c r="E14" s="3">
        <v>38.043199999999999</v>
      </c>
      <c r="F14" s="3"/>
      <c r="G14" s="3"/>
      <c r="H14" s="3">
        <v>29.5593</v>
      </c>
      <c r="I14" s="3">
        <v>29.034400000000002</v>
      </c>
      <c r="J14" s="3">
        <v>30.487100000000002</v>
      </c>
      <c r="K14" s="3">
        <v>29.657</v>
      </c>
      <c r="L14" s="3">
        <v>31.311</v>
      </c>
      <c r="M14" s="3">
        <v>30.896000000000001</v>
      </c>
    </row>
    <row r="15" spans="1:13" ht="15">
      <c r="A15" s="3">
        <v>60</v>
      </c>
      <c r="B15" s="3">
        <v>32.407220000000002</v>
      </c>
      <c r="C15" s="3">
        <v>29.090600000000002</v>
      </c>
      <c r="D15" s="3">
        <v>29.4739</v>
      </c>
      <c r="E15" s="3">
        <v>36.1145</v>
      </c>
      <c r="F15" s="3">
        <v>29.113800000000001</v>
      </c>
      <c r="G15" s="3">
        <v>31.683299999999999</v>
      </c>
      <c r="H15" s="3">
        <v>29.5715</v>
      </c>
      <c r="I15" s="3">
        <v>29.9011</v>
      </c>
      <c r="J15" s="3">
        <v>30.487100000000002</v>
      </c>
      <c r="K15" s="3">
        <v>29.6509</v>
      </c>
      <c r="L15" s="3">
        <v>31.762699999999999</v>
      </c>
      <c r="M15" s="3">
        <v>30.889900000000001</v>
      </c>
    </row>
    <row r="16" spans="1:13" ht="15">
      <c r="A16" s="3">
        <v>65</v>
      </c>
      <c r="B16" s="3">
        <v>36.688200000000002</v>
      </c>
      <c r="C16" s="3">
        <v>28.724340000000002</v>
      </c>
      <c r="D16" s="3">
        <v>29.7302</v>
      </c>
      <c r="E16" s="3">
        <v>34.814500000000002</v>
      </c>
      <c r="F16" s="3"/>
      <c r="G16" s="3"/>
      <c r="H16" s="3">
        <v>29.333500000000001</v>
      </c>
      <c r="I16" s="3">
        <v>29.9255</v>
      </c>
      <c r="J16" s="3">
        <v>31.4575</v>
      </c>
      <c r="K16" s="3">
        <v>30.889900000000001</v>
      </c>
      <c r="L16" s="3">
        <v>31.738299999999999</v>
      </c>
      <c r="M16" s="3">
        <v>30.505400000000002</v>
      </c>
    </row>
    <row r="17" spans="1:13" ht="15">
      <c r="A17" s="3">
        <v>70</v>
      </c>
      <c r="B17" s="3">
        <v>37.713639999999998</v>
      </c>
      <c r="C17" s="3">
        <v>27.596420000000002</v>
      </c>
      <c r="D17" s="3">
        <v>29.8523</v>
      </c>
      <c r="E17" s="3">
        <v>35.119599999999998</v>
      </c>
      <c r="F17" s="3">
        <v>29.095500000000001</v>
      </c>
      <c r="G17" s="3">
        <v>31.787099999999999</v>
      </c>
      <c r="H17" s="3">
        <v>29.028300000000002</v>
      </c>
      <c r="I17" s="3">
        <v>30.352799999999998</v>
      </c>
      <c r="J17" s="3">
        <v>31.2134</v>
      </c>
      <c r="K17" s="3">
        <v>32.9773</v>
      </c>
      <c r="L17" s="3">
        <v>31.744399999999999</v>
      </c>
      <c r="M17" s="3">
        <v>30.224599999999999</v>
      </c>
    </row>
    <row r="18" spans="1:13" ht="15">
      <c r="A18" s="3">
        <v>75</v>
      </c>
      <c r="B18" s="3">
        <v>36.562519999999992</v>
      </c>
      <c r="C18" s="3">
        <v>26.025379999999995</v>
      </c>
      <c r="D18" s="3">
        <v>31.2317</v>
      </c>
      <c r="E18" s="3">
        <v>35.119599999999998</v>
      </c>
      <c r="F18" s="3"/>
      <c r="G18" s="3"/>
      <c r="H18" s="3">
        <v>29.5105</v>
      </c>
      <c r="I18" s="3">
        <v>30.548100000000002</v>
      </c>
      <c r="J18" s="3">
        <v>31.2012</v>
      </c>
      <c r="K18" s="3">
        <v>32.971200000000003</v>
      </c>
      <c r="L18" s="3">
        <v>30.358899999999998</v>
      </c>
      <c r="M18" s="3">
        <v>30.615200000000002</v>
      </c>
    </row>
    <row r="19" spans="1:13" ht="15">
      <c r="A19" s="3">
        <v>80</v>
      </c>
      <c r="B19" s="3">
        <v>35.62744</v>
      </c>
      <c r="C19" s="3">
        <v>27.823460000000001</v>
      </c>
      <c r="D19" s="3">
        <v>31.2134</v>
      </c>
      <c r="E19" s="3">
        <v>35.870399999999997</v>
      </c>
      <c r="F19" s="3">
        <v>26.916499999999999</v>
      </c>
      <c r="G19" s="3">
        <v>29.5044</v>
      </c>
      <c r="H19" s="3">
        <v>29.541</v>
      </c>
      <c r="I19" s="3">
        <v>30.145299999999999</v>
      </c>
      <c r="J19" s="3">
        <v>31.2256</v>
      </c>
      <c r="K19" s="3">
        <v>32.9651</v>
      </c>
      <c r="L19" s="3">
        <v>29.998799999999999</v>
      </c>
      <c r="M19" s="3">
        <v>30.603000000000002</v>
      </c>
    </row>
    <row r="20" spans="1:13" ht="15">
      <c r="A20" s="3">
        <v>85</v>
      </c>
      <c r="B20" s="3">
        <v>34.71802000000001</v>
      </c>
      <c r="C20" s="3">
        <v>27.084980000000002</v>
      </c>
      <c r="D20" s="3">
        <v>32.006799999999998</v>
      </c>
      <c r="E20" s="3">
        <v>35.8521</v>
      </c>
      <c r="F20" s="3"/>
      <c r="G20" s="3"/>
      <c r="H20" s="3">
        <v>30.432099999999998</v>
      </c>
      <c r="I20" s="3">
        <v>30.175799999999999</v>
      </c>
      <c r="J20" s="3">
        <v>31.366</v>
      </c>
      <c r="K20" s="3">
        <v>29.541</v>
      </c>
      <c r="L20" s="3">
        <v>30.004899999999999</v>
      </c>
      <c r="M20" s="3">
        <v>30.596900000000002</v>
      </c>
    </row>
    <row r="21" spans="1:13" ht="15">
      <c r="A21" s="3">
        <v>90</v>
      </c>
      <c r="B21" s="3">
        <v>33.4497</v>
      </c>
      <c r="C21" s="3">
        <v>26.553919999999998</v>
      </c>
      <c r="D21" s="3">
        <v>31.860399999999998</v>
      </c>
      <c r="E21" s="3">
        <v>34.045400000000001</v>
      </c>
      <c r="F21" s="3">
        <v>26.928699999999999</v>
      </c>
      <c r="G21" s="3">
        <v>25.762899999999998</v>
      </c>
      <c r="H21" s="3">
        <v>31.4697</v>
      </c>
      <c r="I21" s="3">
        <v>28.686499999999999</v>
      </c>
      <c r="J21" s="3">
        <v>30.383299999999998</v>
      </c>
      <c r="K21" s="3">
        <v>25.903300000000002</v>
      </c>
      <c r="L21" s="3">
        <v>30.004899999999999</v>
      </c>
      <c r="M21" s="3">
        <v>31.3965</v>
      </c>
    </row>
    <row r="22" spans="1:13" ht="15">
      <c r="A22" s="3">
        <v>95</v>
      </c>
      <c r="B22" s="3">
        <v>33.363039999999998</v>
      </c>
      <c r="C22" s="3">
        <v>25.032960000000003</v>
      </c>
      <c r="D22" s="3">
        <v>32.214399999999998</v>
      </c>
      <c r="E22" s="3">
        <v>34.039299999999997</v>
      </c>
      <c r="F22" s="3"/>
      <c r="G22" s="3"/>
      <c r="H22" s="3">
        <v>31.658899999999999</v>
      </c>
      <c r="I22" s="3">
        <v>28.2959</v>
      </c>
      <c r="J22" s="3">
        <v>30.395499999999998</v>
      </c>
      <c r="K22" s="3">
        <v>25.897200000000002</v>
      </c>
      <c r="L22" s="3">
        <v>29.028300000000002</v>
      </c>
      <c r="M22" s="3">
        <v>31.768799999999999</v>
      </c>
    </row>
    <row r="23" spans="1:13" ht="15">
      <c r="A23" s="3">
        <v>100</v>
      </c>
      <c r="B23" s="3">
        <v>33.12012</v>
      </c>
      <c r="C23" s="3">
        <v>27.33764</v>
      </c>
      <c r="D23" s="3">
        <v>32.202100000000002</v>
      </c>
      <c r="E23" s="3">
        <v>33.087200000000003</v>
      </c>
      <c r="F23" s="3">
        <v>28.1982</v>
      </c>
      <c r="G23" s="3">
        <v>27.392600000000002</v>
      </c>
      <c r="H23" s="3">
        <v>31.677199999999999</v>
      </c>
      <c r="I23" s="3">
        <v>28.1128</v>
      </c>
      <c r="J23" s="3">
        <v>30.395499999999998</v>
      </c>
      <c r="K23" s="3">
        <v>25.915500000000002</v>
      </c>
      <c r="L23" s="3">
        <v>28.3447</v>
      </c>
      <c r="M23" s="3">
        <v>31.756599999999999</v>
      </c>
    </row>
    <row r="24" spans="1:13" ht="15">
      <c r="A24" s="3">
        <v>105</v>
      </c>
      <c r="B24" s="3">
        <v>35.034179999999999</v>
      </c>
      <c r="C24" s="3">
        <v>27.64404</v>
      </c>
      <c r="D24" s="3">
        <v>32.299799999999998</v>
      </c>
      <c r="E24" s="3">
        <v>32.745399999999997</v>
      </c>
      <c r="F24" s="3"/>
      <c r="G24" s="3"/>
      <c r="H24" s="3">
        <v>30.786100000000001</v>
      </c>
      <c r="I24" s="3">
        <v>28.1128</v>
      </c>
      <c r="J24" s="3">
        <v>30.932600000000001</v>
      </c>
      <c r="K24" s="3">
        <v>27.569600000000001</v>
      </c>
      <c r="L24" s="3">
        <v>28.363</v>
      </c>
      <c r="M24" s="3">
        <v>32.134999999999998</v>
      </c>
    </row>
    <row r="25" spans="1:13" ht="15">
      <c r="A25" s="3">
        <v>110</v>
      </c>
      <c r="B25" s="3">
        <v>35.970460000000003</v>
      </c>
      <c r="C25" s="3">
        <v>28.663319999999999</v>
      </c>
      <c r="D25" s="3">
        <v>33.606000000000002</v>
      </c>
      <c r="E25" s="3">
        <v>33.667000000000002</v>
      </c>
      <c r="F25" s="3">
        <v>28.2043</v>
      </c>
      <c r="G25" s="3">
        <v>29.7058</v>
      </c>
      <c r="H25" s="3">
        <v>30.358899999999998</v>
      </c>
      <c r="I25" s="3">
        <v>29.034400000000002</v>
      </c>
      <c r="J25" s="3">
        <v>32.830800000000004</v>
      </c>
      <c r="K25" s="3">
        <v>30.566400000000002</v>
      </c>
      <c r="L25" s="3">
        <v>28.3386</v>
      </c>
      <c r="M25" s="3">
        <v>32.9773</v>
      </c>
    </row>
    <row r="26" spans="1:13" ht="15">
      <c r="A26" s="3">
        <v>115</v>
      </c>
      <c r="B26" s="3">
        <v>36.401360000000004</v>
      </c>
      <c r="C26" s="3">
        <v>30.690939999999994</v>
      </c>
      <c r="D26" s="3">
        <v>32.910200000000003</v>
      </c>
      <c r="E26" s="3">
        <v>33.648699999999998</v>
      </c>
      <c r="F26" s="3"/>
      <c r="G26" s="3"/>
      <c r="H26" s="3">
        <v>30.248999999999999</v>
      </c>
      <c r="I26" s="3">
        <v>28.631599999999999</v>
      </c>
      <c r="J26" s="3">
        <v>32.8247</v>
      </c>
      <c r="K26" s="3">
        <v>30.529800000000002</v>
      </c>
      <c r="L26" s="3">
        <v>28.460699999999999</v>
      </c>
      <c r="M26" s="3">
        <v>33.221400000000003</v>
      </c>
    </row>
    <row r="27" spans="1:13" ht="15">
      <c r="A27" s="3">
        <v>120</v>
      </c>
      <c r="B27" s="3">
        <v>31.064459999999997</v>
      </c>
      <c r="C27" s="3">
        <v>32.678260000000002</v>
      </c>
      <c r="D27" s="3">
        <v>32.8735</v>
      </c>
      <c r="E27" s="3">
        <v>35.540799999999997</v>
      </c>
      <c r="F27" s="3">
        <v>27.661100000000001</v>
      </c>
      <c r="G27" s="3">
        <v>27.502400000000002</v>
      </c>
      <c r="H27" s="3">
        <v>30.248999999999999</v>
      </c>
      <c r="I27" s="3">
        <v>29.071000000000002</v>
      </c>
      <c r="J27" s="3">
        <v>32.8247</v>
      </c>
      <c r="K27" s="3">
        <v>30.517600000000002</v>
      </c>
      <c r="L27" s="3">
        <v>28.460699999999999</v>
      </c>
      <c r="M27" s="3">
        <v>33.227499999999999</v>
      </c>
    </row>
    <row r="28" spans="1:13" ht="15">
      <c r="A28" s="3">
        <v>125</v>
      </c>
      <c r="B28" s="3">
        <v>32.471939999999996</v>
      </c>
      <c r="C28" s="3">
        <v>34.2346</v>
      </c>
      <c r="D28" s="3">
        <v>33.264200000000002</v>
      </c>
      <c r="E28" s="3">
        <v>38.531500000000001</v>
      </c>
      <c r="F28" s="3"/>
      <c r="G28" s="3"/>
      <c r="H28" s="3">
        <v>32.000700000000002</v>
      </c>
      <c r="I28" s="3">
        <v>29.101600000000001</v>
      </c>
      <c r="J28" s="3">
        <v>31.2927</v>
      </c>
      <c r="K28" s="3">
        <v>30.053699999999999</v>
      </c>
      <c r="L28" s="3">
        <v>28.448499999999999</v>
      </c>
      <c r="M28" s="3">
        <v>33.221400000000003</v>
      </c>
    </row>
    <row r="29" spans="1:13" ht="15">
      <c r="A29" s="3">
        <v>130</v>
      </c>
      <c r="B29" s="3">
        <v>36.295180000000002</v>
      </c>
      <c r="C29" s="3">
        <v>33.677959999999999</v>
      </c>
      <c r="D29" s="3">
        <v>34.2896</v>
      </c>
      <c r="E29" s="3">
        <v>39.941400000000002</v>
      </c>
      <c r="F29" s="3">
        <v>27.655000000000001</v>
      </c>
      <c r="G29" s="3">
        <v>27.069099999999999</v>
      </c>
      <c r="H29" s="3">
        <v>33.129899999999999</v>
      </c>
      <c r="I29" s="3">
        <v>30.981400000000001</v>
      </c>
      <c r="J29" s="3">
        <v>28.478999999999999</v>
      </c>
      <c r="K29" s="3">
        <v>28.588899999999999</v>
      </c>
      <c r="L29" s="3">
        <v>28.460699999999999</v>
      </c>
      <c r="M29" s="3">
        <v>31.524699999999999</v>
      </c>
    </row>
    <row r="30" spans="1:13" ht="15">
      <c r="A30" s="3">
        <v>135</v>
      </c>
      <c r="B30" s="3">
        <v>36.257319999999993</v>
      </c>
      <c r="C30" s="3">
        <v>32.369399999999999</v>
      </c>
      <c r="D30" s="3">
        <v>35.314900000000002</v>
      </c>
      <c r="E30" s="3">
        <v>39.935299999999998</v>
      </c>
      <c r="F30" s="3"/>
      <c r="G30" s="3"/>
      <c r="H30" s="3">
        <v>33.612099999999998</v>
      </c>
      <c r="I30" s="3">
        <v>32.391399999999997</v>
      </c>
      <c r="J30" s="3">
        <v>28.478999999999999</v>
      </c>
      <c r="K30" s="3">
        <v>28.601099999999999</v>
      </c>
      <c r="L30" s="3">
        <v>25.47</v>
      </c>
      <c r="M30" s="3">
        <v>30.731200000000001</v>
      </c>
    </row>
    <row r="31" spans="1:13" ht="15">
      <c r="A31" s="3">
        <v>140</v>
      </c>
      <c r="B31" s="3">
        <v>31.896979999999996</v>
      </c>
      <c r="C31" s="3">
        <v>34.094260000000006</v>
      </c>
      <c r="D31" s="3">
        <v>35.314900000000002</v>
      </c>
      <c r="E31" s="3">
        <v>39.465299999999999</v>
      </c>
      <c r="F31" s="3">
        <v>27.502400000000002</v>
      </c>
      <c r="G31" s="3">
        <v>25.2075</v>
      </c>
      <c r="H31" s="3">
        <v>33.624299999999998</v>
      </c>
      <c r="I31" s="3">
        <v>32.195999999999998</v>
      </c>
      <c r="J31" s="3">
        <v>28.485099999999999</v>
      </c>
      <c r="K31" s="3">
        <v>28.601099999999999</v>
      </c>
      <c r="L31" s="3">
        <v>23.785399999999999</v>
      </c>
      <c r="M31" s="3">
        <v>30.743400000000001</v>
      </c>
    </row>
    <row r="32" spans="1:13" ht="15">
      <c r="A32" s="3">
        <v>145</v>
      </c>
      <c r="B32" s="3">
        <v>29.656959999999998</v>
      </c>
      <c r="C32" s="3">
        <v>34.536140000000003</v>
      </c>
      <c r="D32" s="3">
        <v>34.045400000000001</v>
      </c>
      <c r="E32" s="3">
        <v>39.172400000000003</v>
      </c>
      <c r="F32" s="3"/>
      <c r="G32" s="3"/>
      <c r="H32" s="3">
        <v>33.618200000000002</v>
      </c>
      <c r="I32" s="3">
        <v>32.202100000000002</v>
      </c>
      <c r="J32" s="3">
        <v>30.230699999999999</v>
      </c>
      <c r="K32" s="3">
        <v>27.703900000000001</v>
      </c>
      <c r="L32" s="3">
        <v>23.785399999999999</v>
      </c>
      <c r="M32" s="3">
        <v>30.487100000000002</v>
      </c>
    </row>
    <row r="33" spans="1:13" ht="15">
      <c r="A33" s="3">
        <v>150</v>
      </c>
      <c r="B33" s="3">
        <v>30.77638</v>
      </c>
      <c r="C33" s="3">
        <v>35.362560000000009</v>
      </c>
      <c r="D33" s="3">
        <v>31.671099999999999</v>
      </c>
      <c r="E33" s="3">
        <v>39.801000000000002</v>
      </c>
      <c r="F33" s="3">
        <v>27.514600000000002</v>
      </c>
      <c r="G33" s="3">
        <v>23.5474</v>
      </c>
      <c r="H33" s="3">
        <v>34.320099999999996</v>
      </c>
      <c r="I33" s="3">
        <v>32.7881</v>
      </c>
      <c r="J33" s="3">
        <v>32.629399999999997</v>
      </c>
      <c r="K33" s="3">
        <v>28.2227</v>
      </c>
      <c r="L33" s="3">
        <v>23.779299999999999</v>
      </c>
      <c r="M33" s="3">
        <v>31.866499999999998</v>
      </c>
    </row>
    <row r="34" spans="1:13" ht="15">
      <c r="A34" s="3">
        <v>155</v>
      </c>
      <c r="B34" s="3">
        <v>34.737560000000002</v>
      </c>
      <c r="C34" s="3">
        <v>32.294899999999998</v>
      </c>
      <c r="D34" s="3">
        <v>31.3293</v>
      </c>
      <c r="E34" s="3">
        <v>39.788800000000002</v>
      </c>
      <c r="F34" s="3"/>
      <c r="G34" s="3"/>
      <c r="H34" s="3">
        <v>34.966999999999999</v>
      </c>
      <c r="I34" s="3">
        <v>34.100299999999997</v>
      </c>
      <c r="J34" s="3">
        <v>32.641599999999997</v>
      </c>
      <c r="K34" s="3">
        <v>28.2349</v>
      </c>
      <c r="L34" s="3">
        <v>28.1921</v>
      </c>
      <c r="M34" s="3">
        <v>32.5867</v>
      </c>
    </row>
    <row r="35" spans="1:13" ht="15">
      <c r="A35" s="3">
        <v>160</v>
      </c>
      <c r="B35" s="3">
        <v>34.963380000000001</v>
      </c>
      <c r="C35" s="3">
        <v>31.368400000000001</v>
      </c>
      <c r="D35" s="3">
        <v>31.3232</v>
      </c>
      <c r="E35" s="3">
        <v>39.3005</v>
      </c>
      <c r="F35" s="3">
        <v>25.714099999999998</v>
      </c>
      <c r="G35" s="3">
        <v>25.0793</v>
      </c>
      <c r="H35" s="3">
        <v>34.973100000000002</v>
      </c>
      <c r="I35" s="3">
        <v>35.119599999999998</v>
      </c>
      <c r="J35" s="3">
        <v>32.629399999999997</v>
      </c>
      <c r="K35" s="3">
        <v>28.2349</v>
      </c>
      <c r="L35" s="3">
        <v>31.555199999999999</v>
      </c>
      <c r="M35" s="3">
        <v>32.592799999999997</v>
      </c>
    </row>
    <row r="36" spans="1:13" ht="15">
      <c r="A36" s="3">
        <v>165</v>
      </c>
      <c r="B36" s="3">
        <v>35.065939999999998</v>
      </c>
      <c r="C36" s="3">
        <v>29.803460000000001</v>
      </c>
      <c r="D36" s="3">
        <v>32.134999999999998</v>
      </c>
      <c r="E36" s="3">
        <v>37.3108</v>
      </c>
      <c r="F36" s="3"/>
      <c r="G36" s="3"/>
      <c r="H36" s="3">
        <v>34.613</v>
      </c>
      <c r="I36" s="3">
        <v>35.107399999999998</v>
      </c>
      <c r="J36" s="3">
        <v>29.5532</v>
      </c>
      <c r="K36" s="3">
        <v>31.1523</v>
      </c>
      <c r="L36" s="3">
        <v>31.573499999999999</v>
      </c>
      <c r="M36" s="3">
        <v>32.9285</v>
      </c>
    </row>
    <row r="37" spans="1:13" ht="15">
      <c r="A37" s="3">
        <v>170</v>
      </c>
      <c r="B37" s="3">
        <v>33.238559999999993</v>
      </c>
      <c r="C37" s="3">
        <v>31.475819999999999</v>
      </c>
      <c r="D37" s="3">
        <v>33.532699999999998</v>
      </c>
      <c r="E37" s="3">
        <v>34.436</v>
      </c>
      <c r="F37" s="3">
        <v>25.695799999999998</v>
      </c>
      <c r="G37" s="3">
        <v>26.7639</v>
      </c>
      <c r="H37" s="3">
        <v>34.533700000000003</v>
      </c>
      <c r="I37" s="3">
        <v>35.7483</v>
      </c>
      <c r="J37" s="3">
        <v>28.2959</v>
      </c>
      <c r="K37" s="3">
        <v>33.300800000000002</v>
      </c>
      <c r="L37" s="3">
        <v>31.573499999999999</v>
      </c>
      <c r="M37" s="3">
        <v>33.807400000000001</v>
      </c>
    </row>
    <row r="38" spans="1:13" ht="15">
      <c r="A38" s="3">
        <v>175</v>
      </c>
      <c r="B38" s="3">
        <v>31.835940000000001</v>
      </c>
      <c r="C38" s="3">
        <v>34.329840000000004</v>
      </c>
      <c r="D38" s="3">
        <v>34.631300000000003</v>
      </c>
      <c r="E38" s="3">
        <v>34.454300000000003</v>
      </c>
      <c r="F38" s="3"/>
      <c r="G38" s="3"/>
      <c r="H38" s="3">
        <v>34.2102</v>
      </c>
      <c r="I38" s="3">
        <v>37.7136</v>
      </c>
      <c r="J38" s="3">
        <v>28.2837</v>
      </c>
      <c r="K38" s="3">
        <v>33.288600000000002</v>
      </c>
      <c r="L38" s="3">
        <v>27.539100000000001</v>
      </c>
      <c r="M38" s="3">
        <v>34.143099999999997</v>
      </c>
    </row>
    <row r="39" spans="1:13" ht="15">
      <c r="A39" s="3">
        <v>180</v>
      </c>
      <c r="B39" s="3">
        <v>34.398199999999996</v>
      </c>
      <c r="C39" s="3">
        <v>35.045180000000002</v>
      </c>
      <c r="D39" s="3">
        <v>34.6252</v>
      </c>
      <c r="E39" s="3">
        <v>34.6252</v>
      </c>
      <c r="F39" s="3">
        <v>24.108899999999998</v>
      </c>
      <c r="G39" s="3">
        <v>22.937000000000001</v>
      </c>
      <c r="H39" s="3">
        <v>34.198</v>
      </c>
      <c r="I39" s="3">
        <v>38.293500000000002</v>
      </c>
      <c r="J39" s="3">
        <v>28.2959</v>
      </c>
      <c r="K39" s="3">
        <v>33.300800000000002</v>
      </c>
      <c r="L39" s="3">
        <v>26.837199999999999</v>
      </c>
      <c r="M39" s="3">
        <v>34.1492</v>
      </c>
    </row>
    <row r="40" spans="1:13" ht="15">
      <c r="A40" s="3">
        <v>185</v>
      </c>
      <c r="B40" s="3">
        <v>30.30396</v>
      </c>
      <c r="C40" s="3">
        <v>30.678679999999996</v>
      </c>
      <c r="D40" s="3">
        <v>34.820599999999999</v>
      </c>
      <c r="E40" s="3">
        <v>36.0535</v>
      </c>
      <c r="F40" s="3"/>
      <c r="G40" s="3"/>
      <c r="H40" s="3">
        <v>34.198</v>
      </c>
      <c r="I40" s="3">
        <v>38.293500000000002</v>
      </c>
      <c r="J40" s="3">
        <v>28.436299999999999</v>
      </c>
      <c r="K40" s="3">
        <v>29.6997</v>
      </c>
      <c r="L40" s="3">
        <v>26.843299999999999</v>
      </c>
      <c r="M40" s="3">
        <v>34.3384</v>
      </c>
    </row>
    <row r="41" spans="1:13" ht="15">
      <c r="A41" s="3">
        <v>190</v>
      </c>
      <c r="B41" s="3">
        <v>26.380600000000005</v>
      </c>
      <c r="C41" s="3">
        <v>27.781979999999997</v>
      </c>
      <c r="D41" s="3">
        <v>36.047400000000003</v>
      </c>
      <c r="E41" s="3">
        <v>38.305700000000002</v>
      </c>
      <c r="F41" s="3">
        <v>24.108899999999998</v>
      </c>
      <c r="G41" s="3">
        <v>21.270800000000001</v>
      </c>
      <c r="H41" s="3">
        <v>33.563200000000002</v>
      </c>
      <c r="I41" s="3">
        <v>35.8521</v>
      </c>
      <c r="J41" s="3">
        <v>28.643799999999999</v>
      </c>
      <c r="K41" s="3">
        <v>26.196300000000001</v>
      </c>
      <c r="L41" s="3">
        <v>26.849399999999999</v>
      </c>
      <c r="M41" s="3">
        <v>33.752400000000002</v>
      </c>
    </row>
    <row r="42" spans="1:13" ht="15">
      <c r="A42" s="3">
        <v>195</v>
      </c>
      <c r="B42" s="3">
        <v>26.24756</v>
      </c>
      <c r="C42" s="3">
        <v>27.467039999999997</v>
      </c>
      <c r="D42" s="3">
        <v>35.955800000000004</v>
      </c>
      <c r="E42" s="3">
        <v>38.275100000000002</v>
      </c>
      <c r="F42" s="3"/>
      <c r="G42" s="3"/>
      <c r="H42" s="3">
        <v>33.380099999999999</v>
      </c>
      <c r="I42" s="3">
        <v>31.701699999999999</v>
      </c>
      <c r="J42" s="3">
        <v>28.643799999999999</v>
      </c>
      <c r="K42" s="3">
        <v>26.208500000000001</v>
      </c>
      <c r="L42" s="3">
        <v>28.3081</v>
      </c>
      <c r="M42" s="3">
        <v>32.641599999999997</v>
      </c>
    </row>
    <row r="43" spans="1:13" ht="15">
      <c r="A43" s="3">
        <v>200</v>
      </c>
      <c r="B43" s="3">
        <v>31.05104</v>
      </c>
      <c r="C43" s="3">
        <v>27.292459999999998</v>
      </c>
      <c r="D43" s="3">
        <v>35.943600000000004</v>
      </c>
      <c r="E43" s="3">
        <v>38.232399999999998</v>
      </c>
      <c r="F43" s="3">
        <v>27.569600000000001</v>
      </c>
      <c r="G43" s="3">
        <v>24.346900000000002</v>
      </c>
      <c r="H43" s="3">
        <v>33.374000000000002</v>
      </c>
      <c r="I43" s="3">
        <v>30.389399999999998</v>
      </c>
      <c r="J43" s="3">
        <v>28.631599999999999</v>
      </c>
      <c r="K43" s="3">
        <v>26.196300000000001</v>
      </c>
      <c r="L43" s="3">
        <v>27.490200000000002</v>
      </c>
      <c r="M43" s="3">
        <v>32.653799999999997</v>
      </c>
    </row>
    <row r="44" spans="1:13" ht="15">
      <c r="A44" s="3">
        <v>205</v>
      </c>
      <c r="B44" s="3">
        <v>33.969740000000002</v>
      </c>
      <c r="C44" s="3">
        <v>27.089839999999999</v>
      </c>
      <c r="D44" s="3">
        <v>35.278300000000002</v>
      </c>
      <c r="E44" s="3">
        <v>38.439900000000002</v>
      </c>
      <c r="F44" s="3"/>
      <c r="G44" s="3"/>
      <c r="H44" s="3">
        <v>33.227499999999999</v>
      </c>
      <c r="I44" s="3">
        <v>30.401599999999998</v>
      </c>
      <c r="J44" s="3">
        <v>29.229700000000001</v>
      </c>
      <c r="K44" s="3">
        <v>27.520800000000001</v>
      </c>
      <c r="L44" s="3">
        <v>27.490200000000002</v>
      </c>
      <c r="M44" s="3">
        <v>32.8247</v>
      </c>
    </row>
    <row r="45" spans="1:13" ht="15">
      <c r="A45" s="3">
        <v>210</v>
      </c>
      <c r="B45" s="3">
        <v>34.844939999999994</v>
      </c>
      <c r="C45" s="3">
        <v>28.14208</v>
      </c>
      <c r="D45" s="3">
        <v>32.8247</v>
      </c>
      <c r="E45" s="3">
        <v>38.323999999999998</v>
      </c>
      <c r="F45" s="3">
        <v>27.551300000000001</v>
      </c>
      <c r="G45" s="3">
        <v>23.803699999999999</v>
      </c>
      <c r="H45" s="3">
        <v>33.0261</v>
      </c>
      <c r="I45" s="3">
        <v>29.315200000000001</v>
      </c>
      <c r="J45" s="3">
        <v>30.047599999999999</v>
      </c>
      <c r="K45" s="3">
        <v>27.9053</v>
      </c>
      <c r="L45" s="3">
        <v>27.471900000000002</v>
      </c>
      <c r="M45" s="3">
        <v>33.520499999999998</v>
      </c>
    </row>
    <row r="46" spans="1:13" ht="15">
      <c r="A46" s="3">
        <v>215</v>
      </c>
      <c r="B46" s="3">
        <v>34.442140000000009</v>
      </c>
      <c r="C46" s="3">
        <v>31.617439999999998</v>
      </c>
      <c r="D46" s="3">
        <v>30.096399999999999</v>
      </c>
      <c r="E46" s="3">
        <v>38.330100000000002</v>
      </c>
      <c r="F46" s="3"/>
      <c r="G46" s="3"/>
      <c r="H46" s="3">
        <v>32.5989</v>
      </c>
      <c r="I46" s="3">
        <v>29.7058</v>
      </c>
      <c r="J46" s="3">
        <v>30.053699999999999</v>
      </c>
      <c r="K46" s="3">
        <v>27.8992</v>
      </c>
      <c r="L46" s="3">
        <v>24.670400000000001</v>
      </c>
      <c r="M46" s="3">
        <v>34.198</v>
      </c>
    </row>
    <row r="47" spans="1:13" ht="15">
      <c r="A47" s="3">
        <v>220</v>
      </c>
      <c r="B47" s="3">
        <v>34.925539999999998</v>
      </c>
      <c r="C47" s="3">
        <v>34.517800000000001</v>
      </c>
      <c r="D47" s="3">
        <v>30.120799999999999</v>
      </c>
      <c r="E47" s="3">
        <v>38.732900000000001</v>
      </c>
      <c r="F47" s="3">
        <v>30.279499999999999</v>
      </c>
      <c r="G47" s="3">
        <v>22.784400000000002</v>
      </c>
      <c r="H47" s="3">
        <v>32.592799999999997</v>
      </c>
      <c r="I47" s="3">
        <v>29.8584</v>
      </c>
      <c r="J47" s="3">
        <v>30.053699999999999</v>
      </c>
      <c r="K47" s="3">
        <v>27.887</v>
      </c>
      <c r="L47" s="3">
        <v>24.658200000000001</v>
      </c>
      <c r="M47" s="3">
        <v>34.204099999999997</v>
      </c>
    </row>
    <row r="48" spans="1:13" ht="15">
      <c r="A48" s="3">
        <v>225</v>
      </c>
      <c r="B48" s="3">
        <v>34.615459999999999</v>
      </c>
      <c r="C48" s="3">
        <v>31.892079999999993</v>
      </c>
      <c r="D48" s="3">
        <v>30.126999999999999</v>
      </c>
      <c r="E48" s="3">
        <v>38.336199999999998</v>
      </c>
      <c r="F48" s="3"/>
      <c r="G48" s="3"/>
      <c r="H48" s="3">
        <v>30.487100000000002</v>
      </c>
      <c r="I48" s="3">
        <v>29.8645</v>
      </c>
      <c r="J48" s="3">
        <v>32.147199999999998</v>
      </c>
      <c r="K48" s="3">
        <v>27.606200000000001</v>
      </c>
      <c r="L48" s="3">
        <v>24.639900000000001</v>
      </c>
      <c r="M48" s="3">
        <v>34.429900000000004</v>
      </c>
    </row>
    <row r="49" spans="1:13" ht="15">
      <c r="A49" s="3">
        <v>230</v>
      </c>
      <c r="B49" s="3">
        <v>32.4756</v>
      </c>
      <c r="C49" s="3">
        <v>31.467279999999999</v>
      </c>
      <c r="D49" s="3">
        <v>31.366</v>
      </c>
      <c r="E49" s="3">
        <v>38.207999999999998</v>
      </c>
      <c r="F49" s="3">
        <v>30.279499999999999</v>
      </c>
      <c r="G49" s="3">
        <v>26.055900000000001</v>
      </c>
      <c r="H49" s="3">
        <v>30.151399999999999</v>
      </c>
      <c r="I49" s="3">
        <v>29.6631</v>
      </c>
      <c r="J49" s="3">
        <v>33.215299999999999</v>
      </c>
      <c r="K49" s="3">
        <v>28.662099999999999</v>
      </c>
      <c r="L49" s="3">
        <v>24.646000000000001</v>
      </c>
      <c r="M49" s="3">
        <v>33.703600000000002</v>
      </c>
    </row>
    <row r="50" spans="1:13" ht="15">
      <c r="A50" s="3">
        <v>235</v>
      </c>
      <c r="B50" s="3">
        <v>29.259059999999998</v>
      </c>
      <c r="C50" s="3">
        <v>33.996580000000002</v>
      </c>
      <c r="D50" s="3">
        <v>32.9285</v>
      </c>
      <c r="E50" s="3">
        <v>38.177500000000002</v>
      </c>
      <c r="F50" s="3"/>
      <c r="G50" s="3"/>
      <c r="H50" s="3">
        <v>29.657</v>
      </c>
      <c r="I50" s="3">
        <v>28.54</v>
      </c>
      <c r="J50" s="3">
        <v>33.215299999999999</v>
      </c>
      <c r="K50" s="3">
        <v>28.668199999999999</v>
      </c>
      <c r="L50" s="3">
        <v>26.6052</v>
      </c>
      <c r="M50" s="3">
        <v>33.935499999999998</v>
      </c>
    </row>
    <row r="51" spans="1:13" ht="15">
      <c r="A51" s="3">
        <v>240</v>
      </c>
      <c r="B51" s="3">
        <v>28.65354</v>
      </c>
      <c r="C51" s="3">
        <v>32.578100000000006</v>
      </c>
      <c r="D51" s="3">
        <v>32.934600000000003</v>
      </c>
      <c r="E51" s="3">
        <v>37.365699999999997</v>
      </c>
      <c r="F51" s="3">
        <v>26.5808</v>
      </c>
      <c r="G51" s="3">
        <v>29.657</v>
      </c>
      <c r="H51" s="3">
        <v>29.6631</v>
      </c>
      <c r="I51" s="3">
        <v>28.491199999999999</v>
      </c>
      <c r="J51" s="3">
        <v>33.221400000000003</v>
      </c>
      <c r="K51" s="3">
        <v>28.637699999999999</v>
      </c>
      <c r="L51" s="3">
        <v>26.3489</v>
      </c>
      <c r="M51" s="3">
        <v>33.941699999999997</v>
      </c>
    </row>
    <row r="52" spans="1:13" ht="15">
      <c r="A52" s="3">
        <v>245</v>
      </c>
      <c r="B52" s="3">
        <v>32.550040000000003</v>
      </c>
      <c r="C52" s="3">
        <v>32.000739999999993</v>
      </c>
      <c r="D52" s="3">
        <v>33.0261</v>
      </c>
      <c r="E52" s="3">
        <v>36.059600000000003</v>
      </c>
      <c r="F52" s="3"/>
      <c r="G52" s="3"/>
      <c r="H52" s="3">
        <v>29.7241</v>
      </c>
      <c r="I52" s="3">
        <v>28.503399999999999</v>
      </c>
      <c r="J52" s="3">
        <v>34.277299999999997</v>
      </c>
      <c r="K52" s="3">
        <v>27.514600000000002</v>
      </c>
      <c r="L52" s="3">
        <v>26.3611</v>
      </c>
      <c r="M52" s="3">
        <v>32.983400000000003</v>
      </c>
    </row>
    <row r="53" spans="1:13" ht="15">
      <c r="A53" s="3">
        <v>250</v>
      </c>
      <c r="B53" s="3">
        <v>35.664059999999999</v>
      </c>
      <c r="C53" s="3">
        <v>34.87182</v>
      </c>
      <c r="D53" s="3">
        <v>32.543900000000001</v>
      </c>
      <c r="E53" s="3">
        <v>35.363799999999998</v>
      </c>
      <c r="F53" s="3">
        <v>26.6052</v>
      </c>
      <c r="G53" s="3">
        <v>29.8828</v>
      </c>
      <c r="H53" s="3">
        <v>29.4922</v>
      </c>
      <c r="I53" s="3">
        <v>28.698699999999999</v>
      </c>
      <c r="J53" s="3">
        <v>34.680199999999999</v>
      </c>
      <c r="K53" s="3">
        <v>26.129200000000001</v>
      </c>
      <c r="L53" s="3">
        <v>26.355</v>
      </c>
      <c r="M53" s="3">
        <v>31.1218</v>
      </c>
    </row>
    <row r="54" spans="1:13" ht="15">
      <c r="A54" s="3">
        <v>255</v>
      </c>
      <c r="B54" s="3">
        <v>33.325180000000003</v>
      </c>
      <c r="C54" s="3">
        <v>35.001239999999996</v>
      </c>
      <c r="D54" s="3">
        <v>34.484900000000003</v>
      </c>
      <c r="E54" s="3">
        <v>35.357700000000001</v>
      </c>
      <c r="F54" s="3"/>
      <c r="G54" s="3"/>
      <c r="H54" s="3">
        <v>29.315200000000001</v>
      </c>
      <c r="I54" s="3">
        <v>29.8645</v>
      </c>
      <c r="J54" s="3">
        <v>34.692399999999999</v>
      </c>
      <c r="K54" s="3">
        <v>26.147500000000001</v>
      </c>
      <c r="L54" s="3">
        <v>28.1555</v>
      </c>
      <c r="M54" s="3">
        <v>30.438199999999998</v>
      </c>
    </row>
    <row r="55" spans="1:13" ht="15">
      <c r="A55" s="3">
        <v>260</v>
      </c>
      <c r="B55" s="3">
        <v>32.011719999999997</v>
      </c>
      <c r="C55" s="3">
        <v>36.605239999999995</v>
      </c>
      <c r="D55" s="3">
        <v>34.497100000000003</v>
      </c>
      <c r="E55" s="3">
        <v>35.205100000000002</v>
      </c>
      <c r="F55" s="3">
        <v>28.1311</v>
      </c>
      <c r="G55" s="3">
        <v>28.0884</v>
      </c>
      <c r="H55" s="3">
        <v>29.333500000000001</v>
      </c>
      <c r="I55" s="3">
        <v>29.7241</v>
      </c>
      <c r="J55" s="3">
        <v>34.680199999999999</v>
      </c>
      <c r="K55" s="3">
        <v>26.178000000000001</v>
      </c>
      <c r="L55" s="3">
        <v>28.1799</v>
      </c>
      <c r="M55" s="3">
        <v>30.450399999999998</v>
      </c>
    </row>
    <row r="56" spans="1:13" ht="15">
      <c r="A56" s="3">
        <v>265</v>
      </c>
      <c r="B56" s="3">
        <v>33.199460000000002</v>
      </c>
      <c r="C56" s="3">
        <v>35.734860000000005</v>
      </c>
      <c r="D56" s="3">
        <v>35.217300000000002</v>
      </c>
      <c r="E56" s="3">
        <v>34.3262</v>
      </c>
      <c r="F56" s="3"/>
      <c r="G56" s="3"/>
      <c r="H56" s="3">
        <v>29.4617</v>
      </c>
      <c r="I56" s="3">
        <v>29.7058</v>
      </c>
      <c r="J56" s="3">
        <v>34.631300000000003</v>
      </c>
      <c r="K56" s="3">
        <v>25.885000000000002</v>
      </c>
      <c r="L56" s="3">
        <v>28.1982</v>
      </c>
      <c r="M56" s="3">
        <v>29.4678</v>
      </c>
    </row>
    <row r="57" spans="1:13" ht="15">
      <c r="A57" s="3">
        <v>270</v>
      </c>
      <c r="B57" s="3">
        <v>35.616439999999997</v>
      </c>
      <c r="C57" s="3">
        <v>34.785139999999998</v>
      </c>
      <c r="D57" s="3">
        <v>35.119599999999998</v>
      </c>
      <c r="E57" s="3">
        <v>33.447299999999998</v>
      </c>
      <c r="F57" s="3">
        <v>28.1738</v>
      </c>
      <c r="G57" s="3">
        <v>25.317399999999999</v>
      </c>
      <c r="H57" s="3">
        <v>28.594999999999999</v>
      </c>
      <c r="I57" s="3">
        <v>28.936800000000002</v>
      </c>
      <c r="J57" s="3">
        <v>33.453400000000002</v>
      </c>
      <c r="K57" s="3">
        <v>26.831099999999999</v>
      </c>
      <c r="L57" s="3">
        <v>28.186</v>
      </c>
      <c r="M57" s="3">
        <v>27.9541</v>
      </c>
    </row>
    <row r="58" spans="1:13" ht="15">
      <c r="A58" s="3">
        <v>275</v>
      </c>
      <c r="B58" s="3">
        <v>35.19164</v>
      </c>
      <c r="C58" s="3">
        <v>34.322499999999998</v>
      </c>
      <c r="D58" s="3">
        <v>34.344499999999996</v>
      </c>
      <c r="E58" s="3">
        <v>33.471699999999998</v>
      </c>
      <c r="F58" s="3"/>
      <c r="G58" s="3"/>
      <c r="H58" s="3">
        <v>28.363</v>
      </c>
      <c r="I58" s="3">
        <v>28.643799999999999</v>
      </c>
      <c r="J58" s="3">
        <v>33.471699999999998</v>
      </c>
      <c r="K58" s="3">
        <v>26.831099999999999</v>
      </c>
      <c r="L58" s="3">
        <v>27.276599999999998</v>
      </c>
      <c r="M58" s="3">
        <v>28.2593</v>
      </c>
    </row>
    <row r="59" spans="1:13" ht="15">
      <c r="A59" s="3">
        <v>280</v>
      </c>
      <c r="B59" s="3">
        <v>35.219720000000002</v>
      </c>
      <c r="C59" s="3">
        <v>32.630579999999995</v>
      </c>
      <c r="D59" s="3">
        <v>34.3506</v>
      </c>
      <c r="E59" s="3">
        <v>32.995600000000003</v>
      </c>
      <c r="F59" s="3">
        <v>27.020299999999999</v>
      </c>
      <c r="G59" s="3">
        <v>22.247299999999999</v>
      </c>
      <c r="H59" s="3">
        <v>28.3569</v>
      </c>
      <c r="I59" s="3">
        <v>28.961200000000002</v>
      </c>
      <c r="J59" s="3">
        <v>33.459499999999998</v>
      </c>
      <c r="K59" s="3">
        <v>26.831099999999999</v>
      </c>
      <c r="L59" s="3">
        <v>28.637699999999999</v>
      </c>
      <c r="M59" s="3">
        <v>28.2532</v>
      </c>
    </row>
    <row r="60" spans="1:13" ht="15">
      <c r="A60" s="3">
        <v>285</v>
      </c>
      <c r="B60" s="3">
        <v>33.560780000000001</v>
      </c>
      <c r="C60" s="3">
        <v>33.043219999999998</v>
      </c>
      <c r="D60" s="3">
        <v>31.2256</v>
      </c>
      <c r="E60" s="3">
        <v>33.258099999999999</v>
      </c>
      <c r="F60" s="3"/>
      <c r="G60" s="3"/>
      <c r="H60" s="3">
        <v>27.795400000000001</v>
      </c>
      <c r="I60" s="3">
        <v>28.979500000000002</v>
      </c>
      <c r="J60" s="3">
        <v>31.0669</v>
      </c>
      <c r="K60" s="3">
        <v>29.5593</v>
      </c>
      <c r="L60" s="3">
        <v>28.643799999999999</v>
      </c>
      <c r="M60" s="3">
        <v>29.376200000000001</v>
      </c>
    </row>
    <row r="61" spans="1:13" ht="15">
      <c r="A61" s="3">
        <v>290</v>
      </c>
      <c r="B61" s="3">
        <v>30.651879999999998</v>
      </c>
      <c r="C61" s="3">
        <v>32.791780000000003</v>
      </c>
      <c r="D61" s="3">
        <v>30.554200000000002</v>
      </c>
      <c r="E61" s="3">
        <v>33.227499999999999</v>
      </c>
      <c r="F61" s="3">
        <v>27.008099999999999</v>
      </c>
      <c r="G61" s="3">
        <v>25.268599999999999</v>
      </c>
      <c r="H61" s="3">
        <v>29.101600000000001</v>
      </c>
      <c r="I61" s="3">
        <v>31.585699999999999</v>
      </c>
      <c r="J61" s="3">
        <v>33.367899999999999</v>
      </c>
      <c r="K61" s="3">
        <v>31.3049</v>
      </c>
      <c r="L61" s="3">
        <v>28.637699999999999</v>
      </c>
      <c r="M61" s="3">
        <v>32.354700000000001</v>
      </c>
    </row>
    <row r="62" spans="1:13" ht="15">
      <c r="A62" s="3">
        <v>295</v>
      </c>
      <c r="B62" s="3">
        <v>32.847899999999996</v>
      </c>
      <c r="C62" s="3">
        <v>34.783939999999994</v>
      </c>
      <c r="D62" s="3">
        <v>30.639600000000002</v>
      </c>
      <c r="E62" s="3">
        <v>33.221400000000003</v>
      </c>
      <c r="F62" s="3"/>
      <c r="G62" s="3"/>
      <c r="H62" s="3">
        <v>29.9255</v>
      </c>
      <c r="I62" s="3">
        <v>33.514400000000002</v>
      </c>
      <c r="J62" s="3">
        <v>33.343499999999999</v>
      </c>
      <c r="K62" s="3">
        <v>31.3171</v>
      </c>
      <c r="L62" s="3">
        <v>28.393599999999999</v>
      </c>
      <c r="M62" s="3">
        <v>32.202100000000002</v>
      </c>
    </row>
    <row r="63" spans="1:13" ht="15">
      <c r="A63" s="3">
        <v>300</v>
      </c>
      <c r="B63" s="3">
        <v>34.138199999999998</v>
      </c>
      <c r="C63" s="3">
        <v>36.25244</v>
      </c>
      <c r="D63" s="3">
        <v>30.645800000000001</v>
      </c>
      <c r="E63" s="3">
        <v>33.355699999999999</v>
      </c>
      <c r="F63" s="3">
        <v>27.600100000000001</v>
      </c>
      <c r="G63" s="3">
        <v>29.7974</v>
      </c>
      <c r="H63" s="3">
        <v>29.9133</v>
      </c>
      <c r="I63" s="3">
        <v>34.2468</v>
      </c>
      <c r="J63" s="3">
        <v>33.343499999999999</v>
      </c>
      <c r="K63" s="3">
        <v>31.3232</v>
      </c>
      <c r="L63" s="3">
        <v>26.849399999999999</v>
      </c>
      <c r="M63" s="3">
        <v>32.183799999999998</v>
      </c>
    </row>
    <row r="64" spans="1:13" ht="15">
      <c r="A64" s="3">
        <v>305</v>
      </c>
      <c r="B64" s="3">
        <v>32.03002</v>
      </c>
      <c r="C64" s="3">
        <v>35.598140000000001</v>
      </c>
      <c r="D64" s="3">
        <v>31.1768</v>
      </c>
      <c r="E64" s="3">
        <v>33.404499999999999</v>
      </c>
      <c r="F64" s="3"/>
      <c r="G64" s="3"/>
      <c r="H64" s="3">
        <v>32.043500000000002</v>
      </c>
      <c r="I64" s="3">
        <v>34.259</v>
      </c>
      <c r="J64" s="3">
        <v>33.252000000000002</v>
      </c>
      <c r="K64" s="3">
        <v>28.430199999999999</v>
      </c>
      <c r="L64" s="3">
        <v>26.837199999999999</v>
      </c>
      <c r="M64" s="3">
        <v>30.877700000000001</v>
      </c>
    </row>
    <row r="65" spans="1:13" ht="15">
      <c r="A65" s="3">
        <v>310</v>
      </c>
      <c r="B65" s="3">
        <v>32.224139999999991</v>
      </c>
      <c r="C65" s="3">
        <v>32.972440000000006</v>
      </c>
      <c r="D65" s="3">
        <v>31.567399999999999</v>
      </c>
      <c r="E65" s="3">
        <v>33.606000000000002</v>
      </c>
      <c r="F65" s="3">
        <v>27.606200000000001</v>
      </c>
      <c r="G65" s="3">
        <v>27.062999999999999</v>
      </c>
      <c r="H65" s="3">
        <v>32.781999999999996</v>
      </c>
      <c r="I65" s="3">
        <v>33.990499999999997</v>
      </c>
      <c r="J65" s="3">
        <v>30.395499999999998</v>
      </c>
      <c r="K65" s="3">
        <v>25.683599999999998</v>
      </c>
      <c r="L65" s="3">
        <v>26.837199999999999</v>
      </c>
      <c r="M65" s="3">
        <v>29.5532</v>
      </c>
    </row>
    <row r="66" spans="1:13" ht="15">
      <c r="A66" s="3">
        <v>315</v>
      </c>
      <c r="B66" s="3">
        <v>31.662619999999997</v>
      </c>
      <c r="C66" s="3">
        <v>34.390879999999996</v>
      </c>
      <c r="D66" s="3">
        <v>31.555199999999999</v>
      </c>
      <c r="E66" s="3">
        <v>33.612099999999998</v>
      </c>
      <c r="F66" s="3"/>
      <c r="G66" s="3"/>
      <c r="H66" s="3">
        <v>32.830800000000004</v>
      </c>
      <c r="I66" s="3">
        <v>33.075000000000003</v>
      </c>
      <c r="J66" s="3">
        <v>30.407699999999998</v>
      </c>
      <c r="K66" s="3">
        <v>25.671399999999998</v>
      </c>
      <c r="L66" s="3">
        <v>27.374300000000002</v>
      </c>
      <c r="M66" s="3">
        <v>29.168700000000001</v>
      </c>
    </row>
    <row r="67" spans="1:13" ht="15">
      <c r="A67" s="3">
        <v>320</v>
      </c>
      <c r="B67" s="3">
        <v>31.875</v>
      </c>
      <c r="C67" s="3">
        <v>30.10622</v>
      </c>
      <c r="D67" s="3">
        <v>31.567399999999999</v>
      </c>
      <c r="E67" s="3">
        <v>33.758499999999998</v>
      </c>
      <c r="F67" s="3">
        <v>30.181899999999999</v>
      </c>
      <c r="G67" s="3">
        <v>25.0732</v>
      </c>
      <c r="H67" s="3">
        <v>32.8491</v>
      </c>
      <c r="I67" s="3">
        <v>32.7209</v>
      </c>
      <c r="J67" s="3">
        <v>30.395499999999998</v>
      </c>
      <c r="K67" s="3">
        <v>25.677499999999998</v>
      </c>
      <c r="L67" s="3">
        <v>29.5105</v>
      </c>
      <c r="M67" s="3">
        <v>29.174800000000001</v>
      </c>
    </row>
    <row r="68" spans="1:13" ht="15">
      <c r="A68" s="3">
        <v>325</v>
      </c>
      <c r="B68" s="3">
        <v>32.61842</v>
      </c>
      <c r="C68" s="3">
        <v>28.974620000000005</v>
      </c>
      <c r="D68" s="3">
        <v>32.098399999999998</v>
      </c>
      <c r="E68" s="3">
        <v>34.295699999999997</v>
      </c>
      <c r="F68" s="3"/>
      <c r="G68" s="3"/>
      <c r="H68" s="3">
        <v>32.476799999999997</v>
      </c>
      <c r="I68" s="3">
        <v>32.733199999999997</v>
      </c>
      <c r="J68" s="3">
        <v>30.615200000000002</v>
      </c>
      <c r="K68" s="3">
        <v>27.557400000000001</v>
      </c>
      <c r="L68" s="3">
        <v>29.5349</v>
      </c>
      <c r="M68" s="3">
        <v>29.834</v>
      </c>
    </row>
    <row r="69" spans="1:13" ht="15">
      <c r="A69" s="3">
        <v>330</v>
      </c>
      <c r="B69" s="3">
        <v>35.458999999999996</v>
      </c>
      <c r="C69" s="3">
        <v>30.552959999999995</v>
      </c>
      <c r="D69" s="3">
        <v>34.442100000000003</v>
      </c>
      <c r="E69" s="3">
        <v>35.168500000000002</v>
      </c>
      <c r="F69" s="3">
        <v>30.200199999999999</v>
      </c>
      <c r="G69" s="3">
        <v>25.2136</v>
      </c>
      <c r="H69" s="3">
        <v>32.452399999999997</v>
      </c>
      <c r="I69" s="3">
        <v>30.877700000000001</v>
      </c>
      <c r="J69" s="3">
        <v>31.658899999999999</v>
      </c>
      <c r="K69" s="3">
        <v>27.691700000000001</v>
      </c>
      <c r="L69" s="3">
        <v>29.5227</v>
      </c>
      <c r="M69" s="3">
        <v>30.114699999999999</v>
      </c>
    </row>
    <row r="70" spans="1:13" ht="15">
      <c r="A70" s="3">
        <v>335</v>
      </c>
      <c r="B70" s="3">
        <v>36.800500000000007</v>
      </c>
      <c r="C70" s="3">
        <v>32.231479999999998</v>
      </c>
      <c r="D70" s="3">
        <v>35.870399999999997</v>
      </c>
      <c r="E70" s="3">
        <v>35.168500000000002</v>
      </c>
      <c r="F70" s="3"/>
      <c r="G70" s="3"/>
      <c r="H70" s="3">
        <v>32.745399999999997</v>
      </c>
      <c r="I70" s="3">
        <v>29.315200000000001</v>
      </c>
      <c r="J70" s="3">
        <v>31.652799999999999</v>
      </c>
      <c r="K70" s="3">
        <v>27.703900000000001</v>
      </c>
      <c r="L70" s="3">
        <v>26.861599999999999</v>
      </c>
      <c r="M70" s="3">
        <v>31.1707</v>
      </c>
    </row>
    <row r="71" spans="1:13" ht="15">
      <c r="A71" s="3">
        <v>340</v>
      </c>
      <c r="B71" s="3">
        <v>36.978740000000002</v>
      </c>
      <c r="C71" s="3">
        <v>32.294919999999998</v>
      </c>
      <c r="D71" s="3">
        <v>35.8521</v>
      </c>
      <c r="E71" s="3">
        <v>35.357700000000001</v>
      </c>
      <c r="F71" s="3">
        <v>28.0701</v>
      </c>
      <c r="G71" s="3">
        <v>26.031500000000001</v>
      </c>
      <c r="H71" s="3">
        <v>32.745399999999997</v>
      </c>
      <c r="I71" s="3">
        <v>28.631599999999999</v>
      </c>
      <c r="J71" s="3">
        <v>31.646699999999999</v>
      </c>
      <c r="K71" s="3">
        <v>27.697800000000001</v>
      </c>
      <c r="L71" s="3">
        <v>24.707000000000001</v>
      </c>
      <c r="M71" s="3">
        <v>31.1829</v>
      </c>
    </row>
    <row r="72" spans="1:13" ht="15">
      <c r="A72" s="3">
        <v>345</v>
      </c>
      <c r="B72" s="3">
        <v>38.71584</v>
      </c>
      <c r="C72" s="3">
        <v>33.455820000000003</v>
      </c>
      <c r="D72" s="3">
        <v>35.955800000000004</v>
      </c>
      <c r="E72" s="3">
        <v>34.887700000000002</v>
      </c>
      <c r="F72" s="3"/>
      <c r="G72" s="3"/>
      <c r="H72" s="3">
        <v>33.361800000000002</v>
      </c>
      <c r="I72" s="3">
        <v>28.637699999999999</v>
      </c>
      <c r="J72" s="3">
        <v>32.293700000000001</v>
      </c>
      <c r="K72" s="3">
        <v>27.374300000000002</v>
      </c>
      <c r="L72" s="3">
        <v>24.694800000000001</v>
      </c>
      <c r="M72" s="3">
        <v>32.055700000000002</v>
      </c>
    </row>
    <row r="73" spans="1:13" ht="15">
      <c r="A73" s="3">
        <v>350</v>
      </c>
      <c r="B73" s="3">
        <v>38.643799999999999</v>
      </c>
      <c r="C73" s="3">
        <v>31.644299999999998</v>
      </c>
      <c r="D73" s="3">
        <v>36.1389</v>
      </c>
      <c r="E73" s="3">
        <v>34.393300000000004</v>
      </c>
      <c r="F73" s="3">
        <v>28.0884</v>
      </c>
      <c r="G73" s="3">
        <v>26.6724</v>
      </c>
      <c r="H73" s="3">
        <v>34.3384</v>
      </c>
      <c r="I73" s="3">
        <v>30.010999999999999</v>
      </c>
      <c r="J73" s="3">
        <v>32.427999999999997</v>
      </c>
      <c r="K73" s="3">
        <v>30.126999999999999</v>
      </c>
      <c r="L73" s="3">
        <v>24.707000000000001</v>
      </c>
      <c r="M73" s="3">
        <v>35.455300000000001</v>
      </c>
    </row>
    <row r="74" spans="1:13" ht="15">
      <c r="A74" s="3">
        <v>355</v>
      </c>
      <c r="B74" s="3">
        <v>37.452400000000004</v>
      </c>
      <c r="C74" s="3">
        <v>30.695780000000003</v>
      </c>
      <c r="D74" s="3">
        <v>37.4512</v>
      </c>
      <c r="E74" s="3">
        <v>34.3872</v>
      </c>
      <c r="F74" s="3"/>
      <c r="G74" s="3"/>
      <c r="H74" s="3">
        <v>34.771700000000003</v>
      </c>
      <c r="I74" s="3">
        <v>31.951899999999998</v>
      </c>
      <c r="J74" s="3">
        <v>32.434100000000001</v>
      </c>
      <c r="K74" s="3">
        <v>30.126999999999999</v>
      </c>
      <c r="L74" s="3">
        <v>25.0488</v>
      </c>
      <c r="M74" s="3">
        <v>35.906999999999996</v>
      </c>
    </row>
    <row r="75" spans="1:13" ht="15">
      <c r="A75" s="3">
        <v>360</v>
      </c>
      <c r="B75" s="3">
        <v>33.4375</v>
      </c>
      <c r="C75" s="3">
        <v>31.507560000000002</v>
      </c>
      <c r="D75" s="3">
        <v>37.457299999999996</v>
      </c>
      <c r="E75" s="3">
        <v>34.973100000000002</v>
      </c>
      <c r="F75" s="3">
        <v>27.502400000000002</v>
      </c>
      <c r="G75" s="3">
        <v>29.101600000000001</v>
      </c>
      <c r="H75" s="3">
        <v>34.783900000000003</v>
      </c>
      <c r="I75" s="3">
        <v>33.020000000000003</v>
      </c>
      <c r="J75" s="3">
        <v>32.434100000000001</v>
      </c>
      <c r="K75" s="3">
        <v>30.133099999999999</v>
      </c>
      <c r="L75" s="3">
        <v>27.679400000000001</v>
      </c>
      <c r="M75" s="3">
        <v>35.9131</v>
      </c>
    </row>
    <row r="76" spans="1:13" ht="15">
      <c r="A76" s="3">
        <v>365</v>
      </c>
      <c r="B76" s="3">
        <v>29.779039999999998</v>
      </c>
      <c r="C76" s="3">
        <v>30.562720000000002</v>
      </c>
      <c r="D76" s="3">
        <v>36.346400000000003</v>
      </c>
      <c r="E76" s="3">
        <v>36.438000000000002</v>
      </c>
      <c r="F76" s="3"/>
      <c r="G76" s="3"/>
      <c r="H76" s="3">
        <v>34.137</v>
      </c>
      <c r="I76" s="3">
        <v>33.0383</v>
      </c>
      <c r="J76" s="3">
        <v>30.926500000000001</v>
      </c>
      <c r="K76" s="3">
        <v>28.3142</v>
      </c>
      <c r="L76" s="3">
        <v>27.667200000000001</v>
      </c>
      <c r="M76" s="3">
        <v>35.9985</v>
      </c>
    </row>
    <row r="77" spans="1:13" ht="15">
      <c r="A77" s="3">
        <v>370</v>
      </c>
      <c r="B77" s="3">
        <v>32.968779999999995</v>
      </c>
      <c r="C77" s="3">
        <v>30.46998</v>
      </c>
      <c r="D77" s="3">
        <v>35.9497</v>
      </c>
      <c r="E77" s="3">
        <v>39.0747</v>
      </c>
      <c r="F77" s="3">
        <v>27.508500000000002</v>
      </c>
      <c r="G77" s="3">
        <v>31.939699999999998</v>
      </c>
      <c r="H77" s="3">
        <v>33.0261</v>
      </c>
      <c r="I77" s="3">
        <v>33.618200000000002</v>
      </c>
      <c r="J77" s="3">
        <v>30.676300000000001</v>
      </c>
      <c r="K77" s="3">
        <v>26.001000000000001</v>
      </c>
      <c r="L77" s="3">
        <v>27.667200000000001</v>
      </c>
      <c r="M77" s="3">
        <v>37.170400000000001</v>
      </c>
    </row>
    <row r="78" spans="1:13" ht="15">
      <c r="A78" s="3">
        <v>375</v>
      </c>
      <c r="B78" s="3">
        <v>32.016619999999996</v>
      </c>
      <c r="C78" s="3">
        <v>30.825220000000002</v>
      </c>
      <c r="D78" s="3">
        <v>35.314900000000002</v>
      </c>
      <c r="E78" s="3">
        <v>39.068600000000004</v>
      </c>
      <c r="F78" s="3"/>
      <c r="G78" s="3"/>
      <c r="H78" s="3">
        <v>32.183799999999998</v>
      </c>
      <c r="I78" s="3">
        <v>34.826700000000002</v>
      </c>
      <c r="J78" s="3">
        <v>30.688500000000001</v>
      </c>
      <c r="K78" s="3">
        <v>26.013200000000001</v>
      </c>
      <c r="L78" s="3">
        <v>29.4617</v>
      </c>
      <c r="M78" s="3">
        <v>37.506100000000004</v>
      </c>
    </row>
    <row r="79" spans="1:13" ht="15">
      <c r="A79" s="3">
        <v>380</v>
      </c>
      <c r="B79" s="3">
        <v>29.758299999999998</v>
      </c>
      <c r="C79" s="3">
        <v>32.791760000000004</v>
      </c>
      <c r="D79" s="3">
        <v>35.320999999999998</v>
      </c>
      <c r="E79" s="3">
        <v>38.775599999999997</v>
      </c>
      <c r="F79" s="3">
        <v>35.064700000000002</v>
      </c>
      <c r="G79" s="3">
        <v>27.789300000000001</v>
      </c>
      <c r="H79" s="3">
        <v>32.195999999999998</v>
      </c>
      <c r="I79" s="3">
        <v>34.918199999999999</v>
      </c>
      <c r="J79" s="3">
        <v>30.682400000000001</v>
      </c>
      <c r="K79" s="3">
        <v>26.007100000000001</v>
      </c>
      <c r="L79" s="3">
        <v>27.819800000000001</v>
      </c>
      <c r="M79" s="3">
        <v>37.4878</v>
      </c>
    </row>
    <row r="80" spans="1:13" ht="15">
      <c r="A80" s="3">
        <v>385</v>
      </c>
      <c r="B80" s="3">
        <v>30.355199999999996</v>
      </c>
      <c r="C80" s="3">
        <v>30.144059999999996</v>
      </c>
      <c r="D80" s="3">
        <v>36.1389</v>
      </c>
      <c r="E80" s="3">
        <v>37.945599999999999</v>
      </c>
      <c r="F80" s="3"/>
      <c r="G80" s="3"/>
      <c r="H80" s="3">
        <v>32.330300000000001</v>
      </c>
      <c r="I80" s="3">
        <v>34.924300000000002</v>
      </c>
      <c r="J80" s="3">
        <v>32.189900000000002</v>
      </c>
      <c r="K80" s="3">
        <v>27.9724</v>
      </c>
      <c r="L80" s="3">
        <v>27.825900000000001</v>
      </c>
      <c r="M80" s="3">
        <v>37.139899999999997</v>
      </c>
    </row>
    <row r="81" spans="1:13" ht="15">
      <c r="A81" s="3">
        <v>390</v>
      </c>
      <c r="B81" s="3">
        <v>31.951900000000002</v>
      </c>
      <c r="C81" s="3">
        <v>32.81738</v>
      </c>
      <c r="D81" s="3">
        <v>35.656700000000001</v>
      </c>
      <c r="E81" s="3">
        <v>36.132800000000003</v>
      </c>
      <c r="F81" s="3">
        <v>35.046399999999998</v>
      </c>
      <c r="G81" s="3">
        <v>26.153600000000001</v>
      </c>
      <c r="H81" s="3">
        <v>32.781999999999996</v>
      </c>
      <c r="I81" s="3">
        <v>33.325200000000002</v>
      </c>
      <c r="J81" s="3">
        <v>31.4026</v>
      </c>
      <c r="K81" s="3">
        <v>30.029299999999999</v>
      </c>
      <c r="L81" s="3">
        <v>27.832000000000001</v>
      </c>
      <c r="M81" s="3">
        <v>35.968000000000004</v>
      </c>
    </row>
    <row r="82" spans="1:13" ht="15">
      <c r="A82" s="3">
        <v>395</v>
      </c>
      <c r="B82" s="3">
        <v>32.576900000000002</v>
      </c>
      <c r="C82" s="3">
        <v>32.667200000000001</v>
      </c>
      <c r="D82" s="3">
        <v>34.728999999999999</v>
      </c>
      <c r="E82" s="3">
        <v>36.1511</v>
      </c>
      <c r="F82" s="3"/>
      <c r="G82" s="3"/>
      <c r="H82" s="3">
        <v>33.465600000000002</v>
      </c>
      <c r="I82" s="3">
        <v>31.1035</v>
      </c>
      <c r="J82" s="3">
        <v>31.4148</v>
      </c>
      <c r="K82" s="3">
        <v>30.017099999999999</v>
      </c>
      <c r="L82" s="3">
        <v>25.573699999999999</v>
      </c>
      <c r="M82" s="3">
        <v>35.266100000000002</v>
      </c>
    </row>
    <row r="83" spans="1:13" ht="15">
      <c r="A83" s="3">
        <v>400</v>
      </c>
      <c r="B83" s="3">
        <v>32.14358</v>
      </c>
      <c r="C83" s="3">
        <v>32.316899999999997</v>
      </c>
      <c r="D83" s="3">
        <v>34.728999999999999</v>
      </c>
      <c r="E83" s="3">
        <v>36.059600000000003</v>
      </c>
      <c r="F83" s="3">
        <v>35.485799999999998</v>
      </c>
      <c r="G83" s="3">
        <v>29.071000000000002</v>
      </c>
      <c r="H83" s="3">
        <v>33.465600000000002</v>
      </c>
      <c r="I83" s="3">
        <v>29.6631</v>
      </c>
      <c r="J83" s="3">
        <v>31.3904</v>
      </c>
      <c r="K83" s="3">
        <v>30.023199999999999</v>
      </c>
      <c r="L83" s="3">
        <v>25.2014</v>
      </c>
      <c r="M83" s="3">
        <v>35.253900000000002</v>
      </c>
    </row>
    <row r="84" spans="1:13" ht="15">
      <c r="A84" s="3">
        <v>405</v>
      </c>
      <c r="B84" s="3">
        <v>34.207759999999993</v>
      </c>
      <c r="C84" s="3">
        <v>30.124540000000003</v>
      </c>
      <c r="D84" s="3">
        <v>33.142099999999999</v>
      </c>
      <c r="E84" s="3">
        <v>37.219200000000001</v>
      </c>
      <c r="F84" s="3"/>
      <c r="G84" s="3"/>
      <c r="H84" s="3">
        <v>32.098399999999998</v>
      </c>
      <c r="I84" s="3">
        <v>29.6875</v>
      </c>
      <c r="J84" s="3">
        <v>27.423100000000002</v>
      </c>
      <c r="K84" s="3">
        <v>29.028300000000002</v>
      </c>
      <c r="L84" s="3">
        <v>25.1892</v>
      </c>
      <c r="M84" s="3">
        <v>35.028100000000002</v>
      </c>
    </row>
    <row r="85" spans="1:13" ht="15">
      <c r="A85" s="3">
        <v>410</v>
      </c>
      <c r="B85" s="3">
        <v>31.801760000000002</v>
      </c>
      <c r="C85" s="3">
        <v>29.682619999999996</v>
      </c>
      <c r="D85" s="3">
        <v>31.1157</v>
      </c>
      <c r="E85" s="3">
        <v>39.654499999999999</v>
      </c>
      <c r="F85" s="3">
        <v>35.497999999999998</v>
      </c>
      <c r="G85" s="3">
        <v>27.356000000000002</v>
      </c>
      <c r="H85" s="3">
        <v>31.658899999999999</v>
      </c>
      <c r="I85" s="3">
        <v>30.481000000000002</v>
      </c>
      <c r="J85" s="3">
        <v>23.3276</v>
      </c>
      <c r="K85" s="3">
        <v>28.0273</v>
      </c>
      <c r="L85" s="3">
        <v>25.1953</v>
      </c>
      <c r="M85" s="3">
        <v>34.393300000000004</v>
      </c>
    </row>
    <row r="86" spans="1:13" ht="15">
      <c r="A86" s="3">
        <v>415</v>
      </c>
      <c r="B86" s="3">
        <v>30.42362</v>
      </c>
      <c r="C86" s="3">
        <v>31.757820000000002</v>
      </c>
      <c r="D86" s="3">
        <v>29.028300000000002</v>
      </c>
      <c r="E86" s="3">
        <v>39.648400000000002</v>
      </c>
      <c r="F86" s="3"/>
      <c r="G86" s="3"/>
      <c r="H86" s="3">
        <v>31.750499999999999</v>
      </c>
      <c r="I86" s="3">
        <v>31.4636</v>
      </c>
      <c r="J86" s="3">
        <v>23.3582</v>
      </c>
      <c r="K86" s="3">
        <v>28.0334</v>
      </c>
      <c r="L86" s="3">
        <v>26.5625</v>
      </c>
      <c r="M86" s="3">
        <v>34.2468</v>
      </c>
    </row>
    <row r="87" spans="1:13" ht="15">
      <c r="A87" s="3">
        <v>420</v>
      </c>
      <c r="B87" s="3">
        <v>30.139159999999997</v>
      </c>
      <c r="C87" s="3">
        <v>33.157980000000002</v>
      </c>
      <c r="D87" s="3">
        <v>29.034400000000002</v>
      </c>
      <c r="E87" s="3">
        <v>40.081800000000001</v>
      </c>
      <c r="F87" s="3">
        <v>31.012</v>
      </c>
      <c r="G87" s="3">
        <v>24.591100000000001</v>
      </c>
      <c r="H87" s="3">
        <v>31.780999999999999</v>
      </c>
      <c r="I87" s="3">
        <v>32.385300000000001</v>
      </c>
      <c r="J87" s="3">
        <v>23.3398</v>
      </c>
      <c r="K87" s="3">
        <v>28.0334</v>
      </c>
      <c r="L87" s="3">
        <v>27.557400000000001</v>
      </c>
      <c r="M87" s="3">
        <v>34.2346</v>
      </c>
    </row>
    <row r="88" spans="1:13" ht="15">
      <c r="A88" s="3">
        <v>425</v>
      </c>
      <c r="B88" s="3">
        <v>32.20214</v>
      </c>
      <c r="C88" s="3">
        <v>32.4634</v>
      </c>
      <c r="D88" s="3">
        <v>30.889900000000001</v>
      </c>
      <c r="E88" s="3">
        <v>39.984099999999998</v>
      </c>
      <c r="F88" s="3"/>
      <c r="G88" s="3"/>
      <c r="H88" s="3">
        <v>31.988499999999998</v>
      </c>
      <c r="I88" s="3">
        <v>32.397500000000001</v>
      </c>
      <c r="J88" s="3">
        <v>23.730499999999999</v>
      </c>
      <c r="K88" s="3">
        <v>28.613299999999999</v>
      </c>
      <c r="L88" s="3">
        <v>27.569600000000001</v>
      </c>
      <c r="M88" s="3">
        <v>34.368899999999996</v>
      </c>
    </row>
    <row r="89" spans="1:13" ht="15">
      <c r="A89" s="3">
        <v>430</v>
      </c>
      <c r="B89" s="3">
        <v>33.063960000000002</v>
      </c>
      <c r="C89" s="3">
        <v>32.265599999999992</v>
      </c>
      <c r="D89" s="3">
        <v>33.227499999999999</v>
      </c>
      <c r="E89" s="3">
        <v>38.293500000000002</v>
      </c>
      <c r="F89" s="3">
        <v>30.9998</v>
      </c>
      <c r="G89" s="3">
        <v>27.215599999999998</v>
      </c>
      <c r="H89" s="3">
        <v>30.883800000000001</v>
      </c>
      <c r="I89" s="3">
        <v>31.0364</v>
      </c>
      <c r="J89" s="3">
        <v>24.066199999999998</v>
      </c>
      <c r="K89" s="3">
        <v>30.493200000000002</v>
      </c>
      <c r="L89" s="3">
        <v>27.557400000000001</v>
      </c>
      <c r="M89" s="3">
        <v>34.875500000000002</v>
      </c>
    </row>
    <row r="90" spans="1:13" ht="15">
      <c r="A90" s="3">
        <v>435</v>
      </c>
      <c r="B90" s="3">
        <v>32.246079999999999</v>
      </c>
      <c r="C90" s="3">
        <v>30.988800000000005</v>
      </c>
      <c r="D90" s="3">
        <v>36.682099999999998</v>
      </c>
      <c r="E90" s="3">
        <v>38.293500000000002</v>
      </c>
      <c r="F90" s="3"/>
      <c r="G90" s="3"/>
      <c r="H90" s="3">
        <v>29.9194</v>
      </c>
      <c r="I90" s="3">
        <v>29.138200000000001</v>
      </c>
      <c r="J90" s="3">
        <v>24.072299999999998</v>
      </c>
      <c r="K90" s="3">
        <v>30.499300000000002</v>
      </c>
      <c r="L90" s="3">
        <v>27.258299999999998</v>
      </c>
      <c r="M90" s="3">
        <v>35.369900000000001</v>
      </c>
    </row>
    <row r="91" spans="1:13" ht="15">
      <c r="A91" s="3">
        <v>440</v>
      </c>
      <c r="B91" s="3">
        <v>36.040020000000005</v>
      </c>
      <c r="C91" s="3">
        <v>30.375979999999998</v>
      </c>
      <c r="D91" s="3">
        <v>36.682099999999998</v>
      </c>
      <c r="E91" s="3">
        <v>38.000500000000002</v>
      </c>
      <c r="F91" s="3">
        <v>29.4312</v>
      </c>
      <c r="G91" s="3">
        <v>26.6296</v>
      </c>
      <c r="H91" s="3">
        <v>29.9255</v>
      </c>
      <c r="I91" s="3">
        <v>28.747599999999998</v>
      </c>
      <c r="J91" s="3">
        <v>24.060099999999998</v>
      </c>
      <c r="K91" s="3">
        <v>30.511500000000002</v>
      </c>
      <c r="L91" s="3">
        <v>26.6357</v>
      </c>
      <c r="M91" s="3">
        <v>35.363799999999998</v>
      </c>
    </row>
    <row r="92" spans="1:13" ht="15">
      <c r="A92" s="3">
        <v>445</v>
      </c>
      <c r="B92" s="3">
        <v>34.088120000000004</v>
      </c>
      <c r="C92" s="3">
        <v>31.57348</v>
      </c>
      <c r="D92" s="3">
        <v>35.8093</v>
      </c>
      <c r="E92" s="3">
        <v>38.616900000000001</v>
      </c>
      <c r="F92" s="3"/>
      <c r="G92" s="3"/>
      <c r="H92" s="3">
        <v>30.401599999999998</v>
      </c>
      <c r="I92" s="3">
        <v>28.729199999999999</v>
      </c>
      <c r="J92" s="3">
        <v>23.5291</v>
      </c>
      <c r="K92" s="3">
        <v>29.345700000000001</v>
      </c>
      <c r="L92" s="3">
        <v>26.6357</v>
      </c>
      <c r="M92" s="3">
        <v>35.955800000000004</v>
      </c>
    </row>
    <row r="93" spans="1:13" ht="15">
      <c r="A93" s="3">
        <v>450</v>
      </c>
      <c r="B93" s="3">
        <v>35.046379999999999</v>
      </c>
      <c r="C93" s="3">
        <v>30.871580000000002</v>
      </c>
      <c r="D93" s="3">
        <v>34.2468</v>
      </c>
      <c r="E93" s="3">
        <v>38.586399999999998</v>
      </c>
      <c r="F93" s="3">
        <v>29.412800000000001</v>
      </c>
      <c r="G93" s="3">
        <v>24.7559</v>
      </c>
      <c r="H93" s="3">
        <v>31.988499999999998</v>
      </c>
      <c r="I93" s="3">
        <v>28.3569</v>
      </c>
      <c r="J93" s="3">
        <v>24.639900000000001</v>
      </c>
      <c r="K93" s="3">
        <v>25.567599999999999</v>
      </c>
      <c r="L93" s="3">
        <v>26.6602</v>
      </c>
      <c r="M93" s="3">
        <v>35.607900000000001</v>
      </c>
    </row>
    <row r="94" spans="1:13" ht="15">
      <c r="A94" s="3">
        <v>455</v>
      </c>
      <c r="B94" s="3">
        <v>37.086179999999999</v>
      </c>
      <c r="C94" s="3">
        <v>32.070299999999996</v>
      </c>
      <c r="D94" s="3">
        <v>33.184800000000003</v>
      </c>
      <c r="E94" s="3">
        <v>38.586399999999998</v>
      </c>
      <c r="F94" s="3"/>
      <c r="G94" s="3"/>
      <c r="H94" s="3">
        <v>33.227499999999999</v>
      </c>
      <c r="I94" s="3">
        <v>28.424099999999999</v>
      </c>
      <c r="J94" s="3">
        <v>24.646000000000001</v>
      </c>
      <c r="K94" s="3">
        <v>25.567599999999999</v>
      </c>
      <c r="L94" s="3">
        <v>26.7517</v>
      </c>
      <c r="M94" s="3">
        <v>35.015900000000002</v>
      </c>
    </row>
    <row r="95" spans="1:13" ht="15">
      <c r="A95" s="3">
        <v>460</v>
      </c>
      <c r="B95" s="3">
        <v>33.856200000000001</v>
      </c>
      <c r="C95" s="3">
        <v>33.219000000000001</v>
      </c>
      <c r="D95" s="3">
        <v>33.154299999999999</v>
      </c>
      <c r="E95" s="3">
        <v>37.756300000000003</v>
      </c>
      <c r="F95" s="3">
        <v>30.334499999999998</v>
      </c>
      <c r="G95" s="3">
        <v>27.313199999999998</v>
      </c>
      <c r="H95" s="3">
        <v>33.239699999999999</v>
      </c>
      <c r="I95" s="3">
        <v>28.3386</v>
      </c>
      <c r="J95" s="3">
        <v>24.646000000000001</v>
      </c>
      <c r="K95" s="3">
        <v>25.579799999999999</v>
      </c>
      <c r="L95" s="3">
        <v>27.716100000000001</v>
      </c>
      <c r="M95" s="3">
        <v>35.034199999999998</v>
      </c>
    </row>
    <row r="96" spans="1:13" ht="15">
      <c r="A96" s="3">
        <v>465</v>
      </c>
      <c r="B96" s="3">
        <v>28.504640000000002</v>
      </c>
      <c r="C96" s="3">
        <v>32.419439999999994</v>
      </c>
      <c r="D96" s="3">
        <v>33.374000000000002</v>
      </c>
      <c r="E96" s="3">
        <v>34.6252</v>
      </c>
      <c r="F96" s="3"/>
      <c r="G96" s="3"/>
      <c r="H96" s="3">
        <v>32.678199999999997</v>
      </c>
      <c r="I96" s="3">
        <v>28.3508</v>
      </c>
      <c r="J96" s="3">
        <v>24.353000000000002</v>
      </c>
      <c r="K96" s="3">
        <v>25.726299999999998</v>
      </c>
      <c r="L96" s="3">
        <v>27.71</v>
      </c>
      <c r="M96" s="3">
        <v>34.2468</v>
      </c>
    </row>
    <row r="97" spans="1:13" ht="15">
      <c r="A97" s="3">
        <v>470</v>
      </c>
      <c r="B97" s="3">
        <v>26.823719999999998</v>
      </c>
      <c r="C97" s="3">
        <v>33.366700000000002</v>
      </c>
      <c r="D97" s="3">
        <v>35.162399999999998</v>
      </c>
      <c r="E97" s="3">
        <v>33.416699999999999</v>
      </c>
      <c r="F97" s="3">
        <v>30.334499999999998</v>
      </c>
      <c r="G97" s="3">
        <v>30.627400000000002</v>
      </c>
      <c r="H97" s="3">
        <v>32.049599999999998</v>
      </c>
      <c r="I97" s="3">
        <v>28.698699999999999</v>
      </c>
      <c r="J97" s="3">
        <v>24.200399999999998</v>
      </c>
      <c r="K97" s="3">
        <v>30.047599999999999</v>
      </c>
      <c r="L97" s="3">
        <v>27.716100000000001</v>
      </c>
      <c r="M97" s="3">
        <v>31.622299999999999</v>
      </c>
    </row>
    <row r="98" spans="1:13" ht="15">
      <c r="A98" s="3">
        <v>475</v>
      </c>
      <c r="B98" s="3">
        <v>26.004619999999999</v>
      </c>
      <c r="C98" s="3">
        <v>33.54616</v>
      </c>
      <c r="D98" s="3">
        <v>34.3506</v>
      </c>
      <c r="E98" s="3">
        <v>33.404499999999999</v>
      </c>
      <c r="F98" s="3"/>
      <c r="G98" s="3"/>
      <c r="H98" s="3">
        <v>31.4819</v>
      </c>
      <c r="I98" s="3">
        <v>28.582799999999999</v>
      </c>
      <c r="J98" s="3">
        <v>24.218800000000002</v>
      </c>
      <c r="K98" s="3">
        <v>30.010999999999999</v>
      </c>
      <c r="L98" s="3">
        <v>28.686499999999999</v>
      </c>
      <c r="M98" s="3">
        <v>30.78</v>
      </c>
    </row>
    <row r="99" spans="1:13" ht="15">
      <c r="A99" s="3">
        <v>480</v>
      </c>
      <c r="B99" s="3">
        <v>25.771499999999996</v>
      </c>
      <c r="C99" s="3">
        <v>33.742660000000001</v>
      </c>
      <c r="D99" s="3">
        <v>34.332299999999996</v>
      </c>
      <c r="E99" s="3">
        <v>34.429900000000004</v>
      </c>
      <c r="F99" s="3">
        <v>31.658899999999999</v>
      </c>
      <c r="G99" s="3">
        <v>30.841100000000001</v>
      </c>
      <c r="H99" s="3">
        <v>31.4758</v>
      </c>
      <c r="I99" s="3">
        <v>28.1494</v>
      </c>
      <c r="J99" s="3">
        <v>24.200399999999998</v>
      </c>
      <c r="K99" s="3">
        <v>30.017099999999999</v>
      </c>
      <c r="L99" s="3">
        <v>28.3142</v>
      </c>
      <c r="M99" s="3">
        <v>30.792200000000001</v>
      </c>
    </row>
    <row r="100" spans="1:13" ht="15">
      <c r="A100" s="3">
        <v>485</v>
      </c>
      <c r="B100" s="3">
        <v>27.084979999999995</v>
      </c>
      <c r="C100" s="3">
        <v>35.454120000000003</v>
      </c>
      <c r="D100" s="3">
        <v>34.783900000000003</v>
      </c>
      <c r="E100" s="3">
        <v>37.262</v>
      </c>
      <c r="F100" s="3"/>
      <c r="G100" s="3"/>
      <c r="H100" s="3">
        <v>31.579599999999999</v>
      </c>
      <c r="I100" s="3">
        <v>28.1555</v>
      </c>
      <c r="J100" s="3">
        <v>25.2319</v>
      </c>
      <c r="K100" s="3">
        <v>31.4026</v>
      </c>
      <c r="L100" s="3">
        <v>28.3081</v>
      </c>
      <c r="M100" s="3">
        <v>30.981400000000001</v>
      </c>
    </row>
    <row r="101" spans="1:13" ht="15">
      <c r="A101" s="3">
        <v>490</v>
      </c>
      <c r="B101" s="3">
        <v>27.318100000000005</v>
      </c>
      <c r="C101" s="3">
        <v>35.942359999999994</v>
      </c>
      <c r="D101" s="3">
        <v>32.9895</v>
      </c>
      <c r="E101" s="3">
        <v>39.447000000000003</v>
      </c>
      <c r="F101" s="3">
        <v>31.640599999999999</v>
      </c>
      <c r="G101" s="3">
        <v>28.363</v>
      </c>
      <c r="H101" s="3">
        <v>31.903099999999998</v>
      </c>
      <c r="I101" s="3">
        <v>27.233899999999998</v>
      </c>
      <c r="J101" s="3">
        <v>25.360099999999999</v>
      </c>
      <c r="K101" s="3">
        <v>29.101600000000001</v>
      </c>
      <c r="L101" s="3">
        <v>28.2959</v>
      </c>
      <c r="M101" s="3">
        <v>32.8735</v>
      </c>
    </row>
    <row r="102" spans="1:13" ht="15">
      <c r="A102" s="3">
        <v>495</v>
      </c>
      <c r="B102" s="3">
        <v>28.88062</v>
      </c>
      <c r="C102" s="3">
        <v>33.906240000000004</v>
      </c>
      <c r="D102" s="3">
        <v>31.3171</v>
      </c>
      <c r="E102" s="3">
        <v>39.471400000000003</v>
      </c>
      <c r="F102" s="3"/>
      <c r="G102" s="3"/>
      <c r="H102" s="3">
        <v>32.104500000000002</v>
      </c>
      <c r="I102" s="3">
        <v>26.593</v>
      </c>
      <c r="J102" s="3">
        <v>25.390599999999999</v>
      </c>
      <c r="K102" s="3">
        <v>29.095500000000001</v>
      </c>
      <c r="L102" s="3">
        <v>26.934799999999999</v>
      </c>
      <c r="M102" s="3">
        <v>34.051499999999997</v>
      </c>
    </row>
    <row r="103" spans="1:13" ht="15">
      <c r="A103" s="3">
        <v>500</v>
      </c>
      <c r="B103" s="3">
        <v>32.853999999999999</v>
      </c>
      <c r="C103" s="3">
        <v>33.809799999999996</v>
      </c>
      <c r="D103" s="3">
        <v>31.3171</v>
      </c>
      <c r="E103" s="3">
        <v>39.0747</v>
      </c>
      <c r="F103" s="3">
        <v>28.009</v>
      </c>
      <c r="G103" s="3">
        <v>27.734400000000001</v>
      </c>
      <c r="H103" s="3">
        <v>32.092300000000002</v>
      </c>
      <c r="I103" s="3">
        <v>26.4709</v>
      </c>
      <c r="J103" s="3">
        <v>25.378399999999999</v>
      </c>
      <c r="K103" s="3">
        <v>29.083300000000001</v>
      </c>
      <c r="L103" s="3">
        <v>27.520800000000001</v>
      </c>
      <c r="M103" s="3">
        <v>34.039299999999997</v>
      </c>
    </row>
    <row r="104" spans="1:13" ht="15">
      <c r="A104" s="3">
        <v>505</v>
      </c>
      <c r="B104" s="3">
        <v>33.190920000000006</v>
      </c>
      <c r="C104" s="3">
        <v>34.916980000000002</v>
      </c>
      <c r="D104" s="3">
        <v>30.432099999999998</v>
      </c>
      <c r="E104" s="3">
        <v>39.654499999999999</v>
      </c>
      <c r="F104" s="3"/>
      <c r="G104" s="3"/>
      <c r="H104" s="3">
        <v>31.518599999999999</v>
      </c>
      <c r="I104" s="3">
        <v>26.4648</v>
      </c>
      <c r="J104" s="3">
        <v>25.2441</v>
      </c>
      <c r="K104" s="3">
        <v>28.0945</v>
      </c>
      <c r="L104" s="3">
        <v>27.526900000000001</v>
      </c>
      <c r="M104" s="3">
        <v>33.471699999999998</v>
      </c>
    </row>
    <row r="105" spans="1:13" ht="15">
      <c r="A105" s="3">
        <v>510</v>
      </c>
      <c r="B105" s="3">
        <v>35.557860000000005</v>
      </c>
      <c r="C105" s="3">
        <v>32.47072</v>
      </c>
      <c r="D105" s="3">
        <v>29.5715</v>
      </c>
      <c r="E105" s="3">
        <v>39.880400000000002</v>
      </c>
      <c r="F105" s="3">
        <v>27.9907</v>
      </c>
      <c r="G105" s="3">
        <v>27.9968</v>
      </c>
      <c r="H105" s="3">
        <v>29.9072</v>
      </c>
      <c r="I105" s="3">
        <v>27.123999999999999</v>
      </c>
      <c r="J105" s="3">
        <v>30.340599999999998</v>
      </c>
      <c r="K105" s="3">
        <v>28.393599999999999</v>
      </c>
      <c r="L105" s="3">
        <v>27.533000000000001</v>
      </c>
      <c r="M105" s="3">
        <v>33.563200000000002</v>
      </c>
    </row>
    <row r="106" spans="1:13" ht="15">
      <c r="A106" s="3">
        <v>515</v>
      </c>
      <c r="B106" s="3">
        <v>36.882359999999998</v>
      </c>
      <c r="C106" s="3">
        <v>31.25</v>
      </c>
      <c r="D106" s="3">
        <v>29.034400000000002</v>
      </c>
      <c r="E106" s="3">
        <v>39.892600000000002</v>
      </c>
      <c r="F106" s="3"/>
      <c r="G106" s="3"/>
      <c r="H106" s="3">
        <v>28.930700000000002</v>
      </c>
      <c r="I106" s="3">
        <v>26.4099</v>
      </c>
      <c r="J106" s="3">
        <v>30.328399999999998</v>
      </c>
      <c r="K106" s="3">
        <v>28.387499999999999</v>
      </c>
      <c r="L106" s="3">
        <v>30.627400000000002</v>
      </c>
      <c r="M106" s="3">
        <v>32.476799999999997</v>
      </c>
    </row>
    <row r="107" spans="1:13" ht="15">
      <c r="A107" s="3">
        <v>520</v>
      </c>
      <c r="B107" s="3">
        <v>37.860119999999995</v>
      </c>
      <c r="C107" s="3">
        <v>34.279780000000002</v>
      </c>
      <c r="D107" s="3">
        <v>29.046600000000002</v>
      </c>
      <c r="E107" s="3">
        <v>39.550800000000002</v>
      </c>
      <c r="F107" s="3">
        <v>32.617199999999997</v>
      </c>
      <c r="G107" s="3">
        <v>29.7974</v>
      </c>
      <c r="H107" s="3">
        <v>28.930700000000002</v>
      </c>
      <c r="I107" s="3">
        <v>25.616499999999998</v>
      </c>
      <c r="J107" s="3">
        <v>30.340599999999998</v>
      </c>
      <c r="K107" s="3">
        <v>28.393599999999999</v>
      </c>
      <c r="L107" s="3">
        <v>31.610099999999999</v>
      </c>
      <c r="M107" s="3">
        <v>32.488999999999997</v>
      </c>
    </row>
    <row r="108" spans="1:13" ht="15">
      <c r="A108" s="3">
        <v>525</v>
      </c>
      <c r="B108" s="3">
        <v>36.593040000000002</v>
      </c>
      <c r="C108" s="3">
        <v>35.614020000000004</v>
      </c>
      <c r="D108" s="3">
        <v>28.607199999999999</v>
      </c>
      <c r="E108" s="3">
        <v>38.287399999999998</v>
      </c>
      <c r="F108" s="3"/>
      <c r="G108" s="3"/>
      <c r="H108" s="3">
        <v>29.95</v>
      </c>
      <c r="I108" s="3">
        <v>25.610399999999998</v>
      </c>
      <c r="J108" s="3">
        <v>34.613</v>
      </c>
      <c r="K108" s="3">
        <v>29.040500000000002</v>
      </c>
      <c r="L108" s="3">
        <v>31.603999999999999</v>
      </c>
      <c r="M108" s="3">
        <v>31.701699999999999</v>
      </c>
    </row>
    <row r="109" spans="1:13" ht="15">
      <c r="A109" s="3">
        <v>530</v>
      </c>
      <c r="B109" s="3">
        <v>32.546379999999999</v>
      </c>
      <c r="C109" s="3">
        <v>35.343020000000003</v>
      </c>
      <c r="D109" s="3">
        <v>28.643799999999999</v>
      </c>
      <c r="E109" s="3">
        <v>36.901899999999998</v>
      </c>
      <c r="F109" s="3">
        <v>32.617199999999997</v>
      </c>
      <c r="G109" s="3">
        <v>30.340599999999998</v>
      </c>
      <c r="H109" s="3">
        <v>31.518599999999999</v>
      </c>
      <c r="I109" s="3">
        <v>25.0549</v>
      </c>
      <c r="J109" s="3">
        <v>35.357700000000001</v>
      </c>
      <c r="K109" s="3">
        <v>29.8096</v>
      </c>
      <c r="L109" s="3">
        <v>31.610099999999999</v>
      </c>
      <c r="M109" s="3">
        <v>29.962199999999999</v>
      </c>
    </row>
    <row r="110" spans="1:13" ht="15">
      <c r="A110" s="3">
        <v>535</v>
      </c>
      <c r="B110" s="3">
        <v>29.964620000000004</v>
      </c>
      <c r="C110" s="3">
        <v>35.136720000000004</v>
      </c>
      <c r="D110" s="3">
        <v>29.364000000000001</v>
      </c>
      <c r="E110" s="3">
        <v>36.932400000000001</v>
      </c>
      <c r="F110" s="3"/>
      <c r="G110" s="3"/>
      <c r="H110" s="3">
        <v>32.7271</v>
      </c>
      <c r="I110" s="3">
        <v>25.915500000000002</v>
      </c>
      <c r="J110" s="3">
        <v>35.369900000000001</v>
      </c>
      <c r="K110" s="3">
        <v>29.8157</v>
      </c>
      <c r="L110" s="3">
        <v>31.530799999999999</v>
      </c>
      <c r="M110" s="3">
        <v>30.059799999999999</v>
      </c>
    </row>
    <row r="111" spans="1:13" ht="15">
      <c r="A111" s="3">
        <v>540</v>
      </c>
      <c r="B111" s="3">
        <v>30.107439999999997</v>
      </c>
      <c r="C111" s="3">
        <v>36.317140000000002</v>
      </c>
      <c r="D111" s="3">
        <v>29.364000000000001</v>
      </c>
      <c r="E111" s="3">
        <v>36.767600000000002</v>
      </c>
      <c r="F111" s="3">
        <v>29.8584</v>
      </c>
      <c r="G111" s="3">
        <v>26.855499999999999</v>
      </c>
      <c r="H111" s="3">
        <v>32.7271</v>
      </c>
      <c r="I111" s="3">
        <v>27.136199999999999</v>
      </c>
      <c r="J111" s="3">
        <v>35.357700000000001</v>
      </c>
      <c r="K111" s="3">
        <v>29.8279</v>
      </c>
      <c r="L111" s="3">
        <v>32.7271</v>
      </c>
      <c r="M111" s="3">
        <v>30.053699999999999</v>
      </c>
    </row>
    <row r="112" spans="1:13" ht="15">
      <c r="A112" s="3">
        <v>545</v>
      </c>
      <c r="B112" s="3">
        <v>30.238060000000001</v>
      </c>
      <c r="C112" s="3">
        <v>37.049580000000006</v>
      </c>
      <c r="D112" s="3">
        <v>30.694600000000001</v>
      </c>
      <c r="E112" s="3">
        <v>36.383099999999999</v>
      </c>
      <c r="F112" s="3"/>
      <c r="G112" s="3"/>
      <c r="H112" s="3">
        <v>31.695599999999999</v>
      </c>
      <c r="I112" s="3">
        <v>27.130099999999999</v>
      </c>
      <c r="J112" s="3">
        <v>33.850099999999998</v>
      </c>
      <c r="K112" s="3">
        <v>29.9133</v>
      </c>
      <c r="L112" s="3">
        <v>32.7271</v>
      </c>
      <c r="M112" s="3">
        <v>30.883800000000001</v>
      </c>
    </row>
    <row r="113" spans="1:20" ht="15">
      <c r="A113" s="3">
        <v>550</v>
      </c>
      <c r="B113" s="3">
        <v>32.545159999999996</v>
      </c>
      <c r="C113" s="3">
        <v>35.786140000000003</v>
      </c>
      <c r="D113" s="3">
        <v>31.603999999999999</v>
      </c>
      <c r="E113" s="3">
        <v>36.914099999999998</v>
      </c>
      <c r="F113" s="3">
        <v>29.8401</v>
      </c>
      <c r="G113" s="3">
        <v>24.9817</v>
      </c>
      <c r="H113" s="3">
        <v>31.0242</v>
      </c>
      <c r="I113" s="3">
        <v>26.5015</v>
      </c>
      <c r="J113" s="3">
        <v>34.966999999999999</v>
      </c>
      <c r="K113" s="3">
        <v>27.459700000000002</v>
      </c>
      <c r="L113" s="3">
        <v>32.745399999999997</v>
      </c>
      <c r="M113" s="3">
        <v>32.293700000000001</v>
      </c>
    </row>
    <row r="114" spans="1:20" ht="15">
      <c r="A114" s="3">
        <v>555</v>
      </c>
      <c r="B114" s="3">
        <v>32.488999999999997</v>
      </c>
      <c r="C114" s="3">
        <v>33.505859999999998</v>
      </c>
      <c r="D114" s="3">
        <v>31.2073</v>
      </c>
      <c r="E114" s="3">
        <v>36.914099999999998</v>
      </c>
      <c r="F114" s="3"/>
      <c r="G114" s="3"/>
      <c r="H114" s="3">
        <v>30.505400000000002</v>
      </c>
      <c r="I114" s="3">
        <v>26.5686</v>
      </c>
      <c r="J114" s="3">
        <v>34.960900000000002</v>
      </c>
      <c r="K114" s="3">
        <v>27.459700000000002</v>
      </c>
      <c r="L114" s="3">
        <v>34.204099999999997</v>
      </c>
      <c r="M114" s="3">
        <v>32.580599999999997</v>
      </c>
    </row>
    <row r="115" spans="1:20" ht="15">
      <c r="A115" s="3">
        <v>560</v>
      </c>
      <c r="B115" s="3">
        <v>30.74466</v>
      </c>
      <c r="C115" s="3">
        <v>33.171379999999999</v>
      </c>
      <c r="D115" s="3">
        <v>31.2134</v>
      </c>
      <c r="E115" s="3">
        <v>37.017800000000001</v>
      </c>
      <c r="F115" s="3">
        <v>29.6082</v>
      </c>
      <c r="G115" s="3">
        <v>27.795400000000001</v>
      </c>
      <c r="H115" s="3">
        <v>30.499300000000002</v>
      </c>
      <c r="I115" s="3">
        <v>26.5198</v>
      </c>
      <c r="J115" s="3">
        <v>34.973100000000002</v>
      </c>
      <c r="K115" s="3">
        <v>27.435300000000002</v>
      </c>
      <c r="L115" s="3">
        <v>33.471699999999998</v>
      </c>
      <c r="M115" s="3">
        <v>32.5867</v>
      </c>
    </row>
    <row r="116" spans="1:20" ht="15">
      <c r="A116" s="3">
        <v>565</v>
      </c>
      <c r="B116" s="3">
        <v>29.69726</v>
      </c>
      <c r="C116" s="3">
        <v>34.727779999999996</v>
      </c>
      <c r="D116" s="3">
        <v>31.0181</v>
      </c>
      <c r="E116" s="3">
        <v>37.756300000000003</v>
      </c>
      <c r="F116" s="3"/>
      <c r="G116" s="3"/>
      <c r="H116" s="3">
        <v>31.915299999999998</v>
      </c>
      <c r="I116" s="3">
        <v>26.4954</v>
      </c>
      <c r="J116" s="3">
        <v>33.215299999999999</v>
      </c>
      <c r="K116" s="3">
        <v>25.402799999999999</v>
      </c>
      <c r="L116" s="3">
        <v>33.459499999999998</v>
      </c>
      <c r="M116" s="3">
        <v>31.518599999999999</v>
      </c>
    </row>
    <row r="117" spans="1:20" ht="15">
      <c r="A117" s="3">
        <v>570</v>
      </c>
      <c r="B117" s="3">
        <v>33.264160000000004</v>
      </c>
      <c r="C117" s="3">
        <v>32.291260000000001</v>
      </c>
      <c r="D117" s="3">
        <v>32.012900000000002</v>
      </c>
      <c r="E117" s="3">
        <v>37.609900000000003</v>
      </c>
      <c r="F117" s="3">
        <v>29.5959</v>
      </c>
      <c r="G117" s="3">
        <v>28.826899999999998</v>
      </c>
      <c r="H117" s="3">
        <v>32.678199999999997</v>
      </c>
      <c r="I117" s="3">
        <v>27.514600000000002</v>
      </c>
      <c r="J117" s="3">
        <v>29.138200000000001</v>
      </c>
      <c r="K117" s="3">
        <v>25.653099999999998</v>
      </c>
      <c r="L117" s="3">
        <v>33.453400000000002</v>
      </c>
      <c r="M117" s="3">
        <v>28.851299999999998</v>
      </c>
    </row>
    <row r="118" spans="1:20" ht="15">
      <c r="A118" s="3">
        <v>575</v>
      </c>
      <c r="B118" s="3">
        <v>31.505119999999998</v>
      </c>
      <c r="C118" s="3">
        <v>33.918459999999996</v>
      </c>
      <c r="D118" s="3">
        <v>33.740200000000002</v>
      </c>
      <c r="E118" s="3">
        <v>37.5854</v>
      </c>
      <c r="F118" s="3"/>
      <c r="G118" s="3"/>
      <c r="H118" s="3">
        <v>32.971200000000003</v>
      </c>
      <c r="I118" s="3">
        <v>26.7395</v>
      </c>
      <c r="J118" s="3">
        <v>29.119900000000001</v>
      </c>
      <c r="K118" s="3">
        <v>25.653099999999998</v>
      </c>
      <c r="L118" s="3">
        <v>31.805399999999999</v>
      </c>
      <c r="M118" s="3">
        <v>28.2104</v>
      </c>
    </row>
    <row r="119" spans="1:20" ht="15">
      <c r="A119" s="3">
        <v>580</v>
      </c>
      <c r="B119" s="3">
        <v>32.098379999999999</v>
      </c>
      <c r="C119" s="3">
        <v>34.648440000000001</v>
      </c>
      <c r="D119" s="3">
        <v>33.764600000000002</v>
      </c>
      <c r="E119" s="3">
        <v>38.543700000000001</v>
      </c>
      <c r="F119" s="3">
        <v>29.168700000000001</v>
      </c>
      <c r="G119" s="3">
        <v>26.971399999999999</v>
      </c>
      <c r="H119" s="3">
        <v>32.9773</v>
      </c>
      <c r="I119" s="3">
        <v>26.977499999999999</v>
      </c>
      <c r="J119" s="3">
        <v>29.126000000000001</v>
      </c>
      <c r="K119" s="3">
        <v>25.646999999999998</v>
      </c>
      <c r="L119" s="3">
        <v>31.573499999999999</v>
      </c>
      <c r="M119" s="3">
        <v>28.2104</v>
      </c>
    </row>
    <row r="120" spans="1:20" ht="15">
      <c r="A120" s="3">
        <v>585</v>
      </c>
      <c r="B120" s="3">
        <v>34.98048</v>
      </c>
      <c r="C120" s="3">
        <v>35.828859999999999</v>
      </c>
      <c r="D120" s="3">
        <v>34.039299999999997</v>
      </c>
      <c r="E120" s="3">
        <v>38.427700000000002</v>
      </c>
      <c r="F120" s="3"/>
      <c r="G120" s="3"/>
      <c r="H120" s="3">
        <v>33.416699999999999</v>
      </c>
      <c r="I120" s="3">
        <v>26.983599999999999</v>
      </c>
      <c r="J120" s="3">
        <v>30.627400000000002</v>
      </c>
      <c r="K120" s="3">
        <v>28.0579</v>
      </c>
      <c r="L120" s="3">
        <v>31.573499999999999</v>
      </c>
      <c r="M120" s="3">
        <v>29.4678</v>
      </c>
    </row>
    <row r="121" spans="1:20" ht="15">
      <c r="A121" s="3">
        <v>590</v>
      </c>
      <c r="B121" s="3">
        <v>35.168480000000002</v>
      </c>
      <c r="C121" s="3">
        <v>33.289779999999993</v>
      </c>
      <c r="D121" s="3">
        <v>34.393300000000004</v>
      </c>
      <c r="E121" s="3">
        <v>39.502000000000002</v>
      </c>
      <c r="F121" s="3">
        <v>29.162600000000001</v>
      </c>
      <c r="G121" s="3">
        <v>27.221699999999998</v>
      </c>
      <c r="H121" s="3">
        <v>33.898899999999998</v>
      </c>
      <c r="I121" s="3">
        <v>27.276599999999998</v>
      </c>
      <c r="J121" s="3">
        <v>31.793199999999999</v>
      </c>
      <c r="K121" s="3">
        <v>30.023199999999999</v>
      </c>
      <c r="L121" s="3">
        <v>31.567399999999999</v>
      </c>
      <c r="M121" s="3">
        <v>33.325200000000002</v>
      </c>
    </row>
    <row r="122" spans="1:20" ht="15">
      <c r="A122" s="3">
        <v>595</v>
      </c>
      <c r="B122" s="3">
        <v>36.83108</v>
      </c>
      <c r="C122" s="3">
        <v>31.774919999999998</v>
      </c>
      <c r="D122" s="3">
        <v>35.662799999999997</v>
      </c>
      <c r="E122" s="3">
        <v>39.502000000000002</v>
      </c>
      <c r="F122" s="3"/>
      <c r="G122" s="3"/>
      <c r="H122" s="3">
        <v>35.223399999999998</v>
      </c>
      <c r="I122" s="3">
        <v>28.485099999999999</v>
      </c>
      <c r="J122" s="3">
        <v>31.811499999999999</v>
      </c>
      <c r="K122" s="3">
        <v>30.041499999999999</v>
      </c>
      <c r="L122" s="3">
        <v>31.134</v>
      </c>
      <c r="M122" s="3">
        <v>34.3506</v>
      </c>
      <c r="R122">
        <v>-3</v>
      </c>
      <c r="S122">
        <v>33.025974214876022</v>
      </c>
      <c r="T122">
        <v>2.8472724814723285</v>
      </c>
    </row>
    <row r="123" spans="1:20" ht="15">
      <c r="A123" s="3">
        <v>600</v>
      </c>
      <c r="B123" s="3">
        <v>35.95946</v>
      </c>
      <c r="C123" s="3">
        <v>31.925060000000002</v>
      </c>
      <c r="D123" s="3">
        <v>35.656700000000001</v>
      </c>
      <c r="E123" s="3">
        <v>38.384999999999998</v>
      </c>
      <c r="F123" s="3">
        <v>33.410600000000002</v>
      </c>
      <c r="G123" s="3">
        <v>26.6846</v>
      </c>
      <c r="H123" s="3">
        <v>35.223399999999998</v>
      </c>
      <c r="I123" s="3">
        <v>28.3081</v>
      </c>
      <c r="J123" s="3">
        <v>31.793199999999999</v>
      </c>
      <c r="K123" s="3">
        <v>30.047599999999999</v>
      </c>
      <c r="L123" s="3">
        <v>30.297899999999998</v>
      </c>
      <c r="M123" s="3">
        <v>34.320099999999996</v>
      </c>
      <c r="R123">
        <v>-2</v>
      </c>
      <c r="S123">
        <v>32.277993388429742</v>
      </c>
      <c r="T123">
        <v>2.5605513284282981</v>
      </c>
    </row>
    <row r="124" spans="1:20">
      <c r="R124">
        <v>-1</v>
      </c>
      <c r="S124">
        <v>33.201355371900817</v>
      </c>
      <c r="T124">
        <v>2.4302286082091951</v>
      </c>
    </row>
    <row r="125" spans="1:20">
      <c r="R125">
        <v>3</v>
      </c>
      <c r="S125">
        <v>36.7732801652893</v>
      </c>
      <c r="T125">
        <v>2.1336541104257361</v>
      </c>
    </row>
    <row r="126" spans="1:20" ht="15">
      <c r="A126" t="s">
        <v>35</v>
      </c>
      <c r="B126" s="3">
        <f>AVERAGE(B3:B123)</f>
        <v>33.025974214876022</v>
      </c>
      <c r="C126" s="3">
        <f t="shared" ref="C126:M126" si="0">AVERAGE(C3:C123)</f>
        <v>32.277993388429742</v>
      </c>
      <c r="D126" s="3">
        <f t="shared" si="0"/>
        <v>33.201355371900817</v>
      </c>
      <c r="E126">
        <f t="shared" si="0"/>
        <v>36.7732801652893</v>
      </c>
      <c r="F126">
        <f t="shared" si="0"/>
        <v>28.984191803278677</v>
      </c>
      <c r="G126">
        <f t="shared" si="0"/>
        <v>27.044977049180336</v>
      </c>
      <c r="H126">
        <f t="shared" si="0"/>
        <v>31.718354545454535</v>
      </c>
      <c r="I126">
        <f t="shared" si="0"/>
        <v>29.927149586776867</v>
      </c>
      <c r="J126">
        <f t="shared" si="0"/>
        <v>30.231113223140515</v>
      </c>
      <c r="K126">
        <f t="shared" si="0"/>
        <v>28.706204958677674</v>
      </c>
      <c r="L126">
        <f t="shared" si="0"/>
        <v>28.384730578512375</v>
      </c>
      <c r="M126">
        <f t="shared" si="0"/>
        <v>32.391962809917359</v>
      </c>
      <c r="R126">
        <v>8</v>
      </c>
      <c r="S126">
        <v>28.984191803278677</v>
      </c>
      <c r="T126">
        <v>2.5285304227485632</v>
      </c>
    </row>
    <row r="127" spans="1:20" ht="15">
      <c r="A127" t="s">
        <v>0</v>
      </c>
      <c r="B127" s="3">
        <f>_xlfn.STDEV.S(B3:B123)</f>
        <v>2.8472724814723285</v>
      </c>
      <c r="C127" s="3">
        <f t="shared" ref="C127:L127" si="1">_xlfn.STDEV.S(C3:C123)</f>
        <v>2.5605513284282981</v>
      </c>
      <c r="D127" s="3">
        <f t="shared" si="1"/>
        <v>2.4302286082091951</v>
      </c>
      <c r="E127">
        <f t="shared" si="1"/>
        <v>2.1336541104257361</v>
      </c>
      <c r="F127">
        <f t="shared" si="1"/>
        <v>2.5285304227485632</v>
      </c>
      <c r="G127">
        <f t="shared" si="1"/>
        <v>2.4047983493003757</v>
      </c>
      <c r="H127">
        <f t="shared" si="1"/>
        <v>1.8058874088657906</v>
      </c>
      <c r="I127">
        <f t="shared" si="1"/>
        <v>2.7986999576328282</v>
      </c>
      <c r="J127">
        <f t="shared" si="1"/>
        <v>3.1851505231551624</v>
      </c>
      <c r="K127">
        <f t="shared" si="1"/>
        <v>2.0287709655869341</v>
      </c>
      <c r="L127">
        <f t="shared" si="1"/>
        <v>2.3144118319723974</v>
      </c>
      <c r="M127">
        <f>_xlfn.STDEV.S(M3:M123)</f>
        <v>2.2209950232997011</v>
      </c>
      <c r="R127">
        <v>10</v>
      </c>
      <c r="S127">
        <v>27.044977049180336</v>
      </c>
      <c r="T127">
        <v>2.4047983493003757</v>
      </c>
    </row>
    <row r="128" spans="1:20">
      <c r="R128">
        <v>12</v>
      </c>
      <c r="S128">
        <v>31.718354545454535</v>
      </c>
      <c r="T128">
        <v>1.8058874088657906</v>
      </c>
    </row>
    <row r="129" spans="3:20">
      <c r="C129" t="s">
        <v>58</v>
      </c>
      <c r="D129">
        <f>AVERAGE(B3:D123)</f>
        <v>32.835107658402222</v>
      </c>
      <c r="R129">
        <v>14</v>
      </c>
      <c r="S129">
        <v>29.927149586776867</v>
      </c>
      <c r="T129">
        <v>2.7986999576328282</v>
      </c>
    </row>
    <row r="130" spans="3:20">
      <c r="C130" t="s">
        <v>31</v>
      </c>
      <c r="D130">
        <f>_xlfn.STDEV.S(B3:D123)</f>
        <v>2.6418443069222377</v>
      </c>
      <c r="R130">
        <v>16</v>
      </c>
      <c r="S130">
        <v>30.231113223140515</v>
      </c>
      <c r="T130">
        <v>3.1851505231551624</v>
      </c>
    </row>
    <row r="131" spans="3:20">
      <c r="R131">
        <v>22</v>
      </c>
      <c r="S131">
        <v>28.706204958677674</v>
      </c>
      <c r="T131">
        <v>2.0287709655869341</v>
      </c>
    </row>
    <row r="132" spans="3:20">
      <c r="C132" t="s">
        <v>59</v>
      </c>
      <c r="D132">
        <f>(D126-$D$129)/$D$130</f>
        <v>0.13863334509870318</v>
      </c>
      <c r="E132">
        <f>(E126-$D$129)/$D$130</f>
        <v>1.4906906120728474</v>
      </c>
      <c r="F132">
        <f t="shared" ref="F132:M132" si="2">(F126-$D$129)/$D$130</f>
        <v>-1.4576619239193103</v>
      </c>
      <c r="G132">
        <f t="shared" si="2"/>
        <v>-2.1917001672091034</v>
      </c>
      <c r="H132">
        <f t="shared" si="2"/>
        <v>-0.42271723205699085</v>
      </c>
      <c r="I132">
        <f t="shared" si="2"/>
        <v>-1.1007302981503635</v>
      </c>
      <c r="J132">
        <f t="shared" si="2"/>
        <v>-0.98567293630387121</v>
      </c>
      <c r="K132">
        <f t="shared" si="2"/>
        <v>-1.5628864611384845</v>
      </c>
      <c r="L132">
        <f t="shared" si="2"/>
        <v>-1.6845720499988734</v>
      </c>
      <c r="M132">
        <f t="shared" si="2"/>
        <v>-0.16774071330536849</v>
      </c>
      <c r="R132">
        <v>29</v>
      </c>
      <c r="S132">
        <v>28.384730578512375</v>
      </c>
      <c r="T132">
        <v>2.3144118319723974</v>
      </c>
    </row>
    <row r="133" spans="3:20">
      <c r="C133" t="s">
        <v>60</v>
      </c>
      <c r="D133">
        <f>D127/$D$130</f>
        <v>0.91989849736467777</v>
      </c>
      <c r="E133">
        <f t="shared" ref="E133:L133" si="3">E127/$D$130</f>
        <v>0.80763809768617822</v>
      </c>
      <c r="F133">
        <f t="shared" si="3"/>
        <v>0.957108038548386</v>
      </c>
      <c r="G133">
        <f t="shared" si="3"/>
        <v>0.91027254823429704</v>
      </c>
      <c r="H133">
        <f t="shared" si="3"/>
        <v>0.68357071767399447</v>
      </c>
      <c r="I133">
        <f t="shared" si="3"/>
        <v>1.059373540787242</v>
      </c>
      <c r="J133">
        <f t="shared" si="3"/>
        <v>1.2056541389700135</v>
      </c>
      <c r="K133">
        <f t="shared" si="3"/>
        <v>0.76793736870529772</v>
      </c>
      <c r="L133">
        <f t="shared" si="3"/>
        <v>0.8760591325946453</v>
      </c>
      <c r="M133">
        <f>M127/$D$130</f>
        <v>0.8406986806452541</v>
      </c>
      <c r="R133">
        <v>30</v>
      </c>
      <c r="S133">
        <v>32.391962809917359</v>
      </c>
      <c r="T133">
        <v>2.2209950232997011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6"/>
  <sheetViews>
    <sheetView topLeftCell="A114" workbookViewId="0">
      <selection activeCell="S125" sqref="S125:U136"/>
    </sheetView>
  </sheetViews>
  <sheetFormatPr baseColWidth="10" defaultColWidth="8.83203125" defaultRowHeight="14" x14ac:dyDescent="0"/>
  <cols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24.414100000000001</v>
      </c>
      <c r="C3" s="3">
        <v>26.3672</v>
      </c>
      <c r="D3" s="3">
        <v>23.834199999999999</v>
      </c>
      <c r="E3" s="3">
        <v>24.298100000000002</v>
      </c>
      <c r="F3" s="3">
        <v>22.448699999999999</v>
      </c>
      <c r="G3" s="3">
        <v>21.203600000000002</v>
      </c>
      <c r="H3" s="3">
        <v>23.986799999999999</v>
      </c>
      <c r="I3" s="3">
        <v>16.552700000000002</v>
      </c>
      <c r="J3" s="3">
        <v>19.586200000000002</v>
      </c>
      <c r="K3" s="3">
        <v>16.705300000000001</v>
      </c>
      <c r="L3" s="3">
        <v>22.338899999999999</v>
      </c>
      <c r="M3" s="3">
        <v>25.0793</v>
      </c>
    </row>
    <row r="4" spans="1:13" ht="15">
      <c r="A4" s="3">
        <v>5</v>
      </c>
      <c r="B4" s="3">
        <v>24.628900000000005</v>
      </c>
      <c r="C4" s="3">
        <v>24.619120000000002</v>
      </c>
      <c r="D4" s="3">
        <v>23.90746</v>
      </c>
      <c r="E4" s="3">
        <v>25.848400000000002</v>
      </c>
      <c r="F4" s="3"/>
      <c r="G4" s="3"/>
      <c r="H4" s="3">
        <v>23.968499999999999</v>
      </c>
      <c r="I4" s="3">
        <v>16.546600000000002</v>
      </c>
      <c r="J4" s="3">
        <v>19.714400000000001</v>
      </c>
      <c r="K4" s="3">
        <v>17.2058</v>
      </c>
      <c r="L4" s="3">
        <v>22.363299999999999</v>
      </c>
      <c r="M4" s="3">
        <v>24.585000000000001</v>
      </c>
    </row>
    <row r="5" spans="1:13" ht="15">
      <c r="A5" s="3">
        <v>10</v>
      </c>
      <c r="B5" s="3">
        <v>24.511700000000001</v>
      </c>
      <c r="C5" s="3">
        <v>24.754619999999999</v>
      </c>
      <c r="D5" s="3">
        <v>22.988320000000002</v>
      </c>
      <c r="E5" s="3">
        <v>26.7273</v>
      </c>
      <c r="F5" s="3">
        <v>19.696000000000002</v>
      </c>
      <c r="G5" s="3">
        <v>19.012499999999999</v>
      </c>
      <c r="H5" s="3">
        <v>23.986799999999999</v>
      </c>
      <c r="I5" s="3">
        <v>18.5974</v>
      </c>
      <c r="J5" s="3">
        <v>19.671600000000002</v>
      </c>
      <c r="K5" s="3">
        <v>17.0898</v>
      </c>
      <c r="L5" s="3">
        <v>22.351099999999999</v>
      </c>
      <c r="M5" s="3">
        <v>23.2422</v>
      </c>
    </row>
    <row r="6" spans="1:13" ht="15">
      <c r="A6" s="3">
        <v>15</v>
      </c>
      <c r="B6" s="3">
        <v>26.359840000000002</v>
      </c>
      <c r="C6" s="3">
        <v>26.72606</v>
      </c>
      <c r="D6" s="3">
        <v>23.029800000000002</v>
      </c>
      <c r="E6" s="3">
        <v>26.7273</v>
      </c>
      <c r="F6" s="3"/>
      <c r="G6" s="3"/>
      <c r="H6" s="3">
        <v>24.169899999999998</v>
      </c>
      <c r="I6" s="3">
        <v>15.252700000000001</v>
      </c>
      <c r="J6" s="3">
        <v>20.1294</v>
      </c>
      <c r="K6" s="3">
        <v>16.467300000000002</v>
      </c>
      <c r="L6" s="3">
        <v>22.802700000000002</v>
      </c>
      <c r="M6" s="3">
        <v>21.612500000000001</v>
      </c>
    </row>
    <row r="7" spans="1:13" ht="15">
      <c r="A7" s="3">
        <v>20</v>
      </c>
      <c r="B7" s="3">
        <v>26.740740000000006</v>
      </c>
      <c r="C7" s="3">
        <v>26.081560000000003</v>
      </c>
      <c r="D7" s="3">
        <v>23.188480000000002</v>
      </c>
      <c r="E7" s="3">
        <v>26.7273</v>
      </c>
      <c r="F7" s="3">
        <v>19.110099999999999</v>
      </c>
      <c r="G7" s="3">
        <v>19.207799999999999</v>
      </c>
      <c r="H7" s="3">
        <v>21.9788</v>
      </c>
      <c r="I7" s="3">
        <v>15.5457</v>
      </c>
      <c r="J7" s="3">
        <v>20.1233</v>
      </c>
      <c r="K7" s="3">
        <v>16.461200000000002</v>
      </c>
      <c r="L7" s="3">
        <v>21.386700000000001</v>
      </c>
      <c r="M7" s="3">
        <v>21.6248</v>
      </c>
    </row>
    <row r="8" spans="1:13" ht="15">
      <c r="A8" s="3">
        <v>25</v>
      </c>
      <c r="B8" s="3">
        <v>25.814239999999995</v>
      </c>
      <c r="C8" s="3">
        <v>26.38918</v>
      </c>
      <c r="D8" s="3">
        <v>23.8855</v>
      </c>
      <c r="E8" s="3">
        <v>24.487300000000001</v>
      </c>
      <c r="F8" s="3"/>
      <c r="G8" s="3"/>
      <c r="H8" s="3">
        <v>21.9849</v>
      </c>
      <c r="I8" s="3">
        <v>15.5334</v>
      </c>
      <c r="J8" s="3">
        <v>20.5078</v>
      </c>
      <c r="K8" s="3">
        <v>16.174299999999999</v>
      </c>
      <c r="L8" s="3">
        <v>21.374500000000001</v>
      </c>
      <c r="M8" s="3">
        <v>21.563700000000001</v>
      </c>
    </row>
    <row r="9" spans="1:13" ht="15">
      <c r="A9" s="3">
        <v>30</v>
      </c>
      <c r="B9" s="3">
        <v>27.425540000000002</v>
      </c>
      <c r="C9" s="3">
        <v>27.78322</v>
      </c>
      <c r="D9" s="3">
        <v>23.806159999999998</v>
      </c>
      <c r="E9" s="3">
        <v>23.815899999999999</v>
      </c>
      <c r="F9" s="3">
        <v>20.788599999999999</v>
      </c>
      <c r="G9" s="3">
        <v>20.037800000000001</v>
      </c>
      <c r="H9" s="3">
        <v>21.9727</v>
      </c>
      <c r="I9" s="3">
        <v>12.774699999999999</v>
      </c>
      <c r="J9" s="3">
        <v>20.5139</v>
      </c>
      <c r="K9" s="3">
        <v>16.613800000000001</v>
      </c>
      <c r="L9" s="3">
        <v>21.380600000000001</v>
      </c>
      <c r="M9" s="3">
        <v>21.6309</v>
      </c>
    </row>
    <row r="10" spans="1:13" ht="15">
      <c r="A10" s="3">
        <v>35</v>
      </c>
      <c r="B10" s="3">
        <v>25.555420000000002</v>
      </c>
      <c r="C10" s="3">
        <v>24.780259999999998</v>
      </c>
      <c r="D10" s="3">
        <v>22.244860000000006</v>
      </c>
      <c r="E10" s="3">
        <v>23.815899999999999</v>
      </c>
      <c r="F10" s="3"/>
      <c r="G10" s="3"/>
      <c r="H10" s="3">
        <v>21.148700000000002</v>
      </c>
      <c r="I10" s="3">
        <v>14.7766</v>
      </c>
      <c r="J10" s="3">
        <v>20.3003</v>
      </c>
      <c r="K10" s="3">
        <v>17.45</v>
      </c>
      <c r="L10" s="3">
        <v>20.715299999999999</v>
      </c>
      <c r="M10" s="3">
        <v>22.747800000000002</v>
      </c>
    </row>
    <row r="11" spans="1:13" ht="15">
      <c r="A11" s="3">
        <v>40</v>
      </c>
      <c r="B11" s="3">
        <v>23.732900000000001</v>
      </c>
      <c r="C11" s="3">
        <v>23.300779999999996</v>
      </c>
      <c r="D11" s="3">
        <v>20.800800000000002</v>
      </c>
      <c r="E11" s="3">
        <v>23.803699999999999</v>
      </c>
      <c r="F11" s="3">
        <v>22.167999999999999</v>
      </c>
      <c r="G11" s="3">
        <v>21.6553</v>
      </c>
      <c r="H11" s="3">
        <v>21.875</v>
      </c>
      <c r="I11" s="3">
        <v>15.6006</v>
      </c>
      <c r="J11" s="3">
        <v>20.3308</v>
      </c>
      <c r="K11" s="3">
        <v>17.4438</v>
      </c>
      <c r="L11" s="3">
        <v>21.234100000000002</v>
      </c>
      <c r="M11" s="3">
        <v>22.766100000000002</v>
      </c>
    </row>
    <row r="12" spans="1:13" ht="15">
      <c r="A12" s="3">
        <v>45</v>
      </c>
      <c r="B12" s="3">
        <v>23.144539999999999</v>
      </c>
      <c r="C12" s="3">
        <v>22.864999999999998</v>
      </c>
      <c r="D12" s="3">
        <v>24.033200000000001</v>
      </c>
      <c r="E12" s="3">
        <v>26.293900000000001</v>
      </c>
      <c r="F12" s="3"/>
      <c r="G12" s="3"/>
      <c r="H12" s="3">
        <v>21.8689</v>
      </c>
      <c r="I12" s="3">
        <v>15.6006</v>
      </c>
      <c r="J12" s="3">
        <v>20.1721</v>
      </c>
      <c r="K12" s="3">
        <v>17.987100000000002</v>
      </c>
      <c r="L12" s="3">
        <v>21.221900000000002</v>
      </c>
      <c r="M12" s="3">
        <v>22.833300000000001</v>
      </c>
    </row>
    <row r="13" spans="1:13" ht="15">
      <c r="A13" s="3">
        <v>50</v>
      </c>
      <c r="B13" s="3">
        <v>23.458260000000003</v>
      </c>
      <c r="C13" s="3">
        <v>23.57422</v>
      </c>
      <c r="D13" s="3">
        <v>24.200420000000001</v>
      </c>
      <c r="E13" s="3">
        <v>27.362100000000002</v>
      </c>
      <c r="F13" s="3">
        <v>23.980699999999999</v>
      </c>
      <c r="G13" s="3">
        <v>21.8262</v>
      </c>
      <c r="H13" s="3">
        <v>21.875</v>
      </c>
      <c r="I13" s="3">
        <v>16.235399999999998</v>
      </c>
      <c r="J13" s="3">
        <v>19.085699999999999</v>
      </c>
      <c r="K13" s="3">
        <v>18.9453</v>
      </c>
      <c r="L13" s="3">
        <v>21.240200000000002</v>
      </c>
      <c r="M13" s="3">
        <v>22.277799999999999</v>
      </c>
    </row>
    <row r="14" spans="1:13" ht="15">
      <c r="A14" s="3">
        <v>55</v>
      </c>
      <c r="B14" s="3">
        <v>23.542480000000001</v>
      </c>
      <c r="C14" s="3">
        <v>24.002700000000001</v>
      </c>
      <c r="D14" s="3">
        <v>24.138200000000001</v>
      </c>
      <c r="E14" s="3">
        <v>27.356000000000002</v>
      </c>
      <c r="F14" s="3"/>
      <c r="G14" s="3"/>
      <c r="H14" s="3">
        <v>22.0276</v>
      </c>
      <c r="I14" s="3">
        <v>17.773399999999999</v>
      </c>
      <c r="J14" s="3">
        <v>20.2271</v>
      </c>
      <c r="K14" s="3">
        <v>18.438700000000001</v>
      </c>
      <c r="L14" s="3">
        <v>21.191400000000002</v>
      </c>
      <c r="M14" s="3">
        <v>21.6614</v>
      </c>
    </row>
    <row r="15" spans="1:13" ht="15">
      <c r="A15" s="3">
        <v>60</v>
      </c>
      <c r="B15" s="3">
        <v>23.685299999999998</v>
      </c>
      <c r="C15" s="3">
        <v>22.897939999999998</v>
      </c>
      <c r="D15" s="3">
        <v>30.816640000000007</v>
      </c>
      <c r="E15" s="3">
        <v>27.349900000000002</v>
      </c>
      <c r="F15" s="3">
        <v>24.267600000000002</v>
      </c>
      <c r="G15" s="3">
        <v>21.185300000000002</v>
      </c>
      <c r="H15" s="3">
        <v>20.5261</v>
      </c>
      <c r="I15" s="3">
        <v>17.932099999999998</v>
      </c>
      <c r="J15" s="3">
        <v>20.2271</v>
      </c>
      <c r="K15" s="3">
        <v>18.463100000000001</v>
      </c>
      <c r="L15" s="3">
        <v>21.374500000000001</v>
      </c>
      <c r="M15" s="3">
        <v>21.6736</v>
      </c>
    </row>
    <row r="16" spans="1:13" ht="15">
      <c r="A16" s="3">
        <v>65</v>
      </c>
      <c r="B16" s="3">
        <v>23.160400000000003</v>
      </c>
      <c r="C16" s="3">
        <v>23.8855</v>
      </c>
      <c r="D16" s="3">
        <v>24.865739999999999</v>
      </c>
      <c r="E16" s="3">
        <v>27.655000000000001</v>
      </c>
      <c r="F16" s="3"/>
      <c r="G16" s="3"/>
      <c r="H16" s="3">
        <v>20.5261</v>
      </c>
      <c r="I16" s="3">
        <v>17.944299999999998</v>
      </c>
      <c r="J16" s="3">
        <v>19.445799999999998</v>
      </c>
      <c r="K16" s="3">
        <v>18.5181</v>
      </c>
      <c r="L16" s="3">
        <v>21.368400000000001</v>
      </c>
      <c r="M16" s="3">
        <v>21.179200000000002</v>
      </c>
    </row>
    <row r="17" spans="1:13" ht="15">
      <c r="A17" s="3">
        <v>70</v>
      </c>
      <c r="B17" s="3">
        <v>23.818379999999998</v>
      </c>
      <c r="C17" s="3">
        <v>23.664560000000002</v>
      </c>
      <c r="D17" s="3">
        <v>21.07178</v>
      </c>
      <c r="E17" s="3">
        <v>27.9907</v>
      </c>
      <c r="F17" s="3">
        <v>23.870799999999999</v>
      </c>
      <c r="G17" s="3">
        <v>21.441700000000001</v>
      </c>
      <c r="H17" s="3">
        <v>20.5078</v>
      </c>
      <c r="I17" s="3">
        <v>18.420400000000001</v>
      </c>
      <c r="J17" s="3">
        <v>20.2576</v>
      </c>
      <c r="K17" s="3">
        <v>18.072500000000002</v>
      </c>
      <c r="L17" s="3">
        <v>21.386700000000001</v>
      </c>
      <c r="M17" s="3">
        <v>23.1873</v>
      </c>
    </row>
    <row r="18" spans="1:13" ht="15">
      <c r="A18" s="3">
        <v>75</v>
      </c>
      <c r="B18" s="3">
        <v>23.594960000000004</v>
      </c>
      <c r="C18" s="3">
        <v>24.37744</v>
      </c>
      <c r="D18" s="3">
        <v>25.830060000000003</v>
      </c>
      <c r="E18" s="3">
        <v>27.9968</v>
      </c>
      <c r="F18" s="3"/>
      <c r="G18" s="3"/>
      <c r="H18" s="3">
        <v>19.256599999999999</v>
      </c>
      <c r="I18" s="3">
        <v>20.996099999999998</v>
      </c>
      <c r="J18" s="3">
        <v>19.567900000000002</v>
      </c>
      <c r="K18" s="3">
        <v>18.029800000000002</v>
      </c>
      <c r="L18" s="3">
        <v>21.8201</v>
      </c>
      <c r="M18" s="3">
        <v>24.023399999999999</v>
      </c>
    </row>
    <row r="19" spans="1:13" ht="15">
      <c r="A19" s="3">
        <v>80</v>
      </c>
      <c r="B19" s="3">
        <v>26.051020000000001</v>
      </c>
      <c r="C19" s="3">
        <v>26.065660000000001</v>
      </c>
      <c r="D19" s="3">
        <v>25.893540000000002</v>
      </c>
      <c r="E19" s="3">
        <v>28.0029</v>
      </c>
      <c r="F19" s="3">
        <v>22.711200000000002</v>
      </c>
      <c r="G19" s="3">
        <v>21.9543</v>
      </c>
      <c r="H19" s="3">
        <v>19.677700000000002</v>
      </c>
      <c r="I19" s="3">
        <v>20.2637</v>
      </c>
      <c r="J19" s="3">
        <v>19.580100000000002</v>
      </c>
      <c r="K19" s="3">
        <v>18.035900000000002</v>
      </c>
      <c r="L19" s="3">
        <v>20.935099999999998</v>
      </c>
      <c r="M19" s="3">
        <v>24.011199999999999</v>
      </c>
    </row>
    <row r="20" spans="1:13" ht="15">
      <c r="A20" s="3">
        <v>85</v>
      </c>
      <c r="B20" s="3">
        <v>24.835180000000001</v>
      </c>
      <c r="C20" s="3">
        <v>23.513159999999999</v>
      </c>
      <c r="D20" s="3">
        <v>24.80714</v>
      </c>
      <c r="E20" s="3">
        <v>27.685500000000001</v>
      </c>
      <c r="F20" s="3"/>
      <c r="G20" s="3"/>
      <c r="H20" s="3">
        <v>19.689900000000002</v>
      </c>
      <c r="I20" s="3">
        <v>20.282</v>
      </c>
      <c r="J20" s="3">
        <v>20.904499999999999</v>
      </c>
      <c r="K20" s="3">
        <v>17.828399999999998</v>
      </c>
      <c r="L20" s="3">
        <v>20.941199999999998</v>
      </c>
      <c r="M20" s="3">
        <v>24.7864</v>
      </c>
    </row>
    <row r="21" spans="1:13" ht="15">
      <c r="A21" s="3">
        <v>90</v>
      </c>
      <c r="B21" s="3">
        <v>22.943100000000001</v>
      </c>
      <c r="C21" s="3">
        <v>23.712139999999998</v>
      </c>
      <c r="D21" s="3">
        <v>24.121099999999998</v>
      </c>
      <c r="E21" s="3">
        <v>27.789300000000001</v>
      </c>
      <c r="F21" s="3">
        <v>20.623799999999999</v>
      </c>
      <c r="G21" s="3">
        <v>22.204599999999999</v>
      </c>
      <c r="H21" s="3">
        <v>19.689900000000002</v>
      </c>
      <c r="I21" s="3">
        <v>20.4102</v>
      </c>
      <c r="J21" s="3">
        <v>21.7285</v>
      </c>
      <c r="K21" s="3">
        <v>18.176300000000001</v>
      </c>
      <c r="L21" s="3">
        <v>20.935099999999998</v>
      </c>
      <c r="M21" s="3">
        <v>25.2258</v>
      </c>
    </row>
    <row r="22" spans="1:13" ht="15">
      <c r="A22" s="3">
        <v>95</v>
      </c>
      <c r="B22" s="3">
        <v>23.177460000000004</v>
      </c>
      <c r="C22" s="3">
        <v>23.6633</v>
      </c>
      <c r="D22" s="3">
        <v>23.458260000000003</v>
      </c>
      <c r="E22" s="3">
        <v>27.783200000000001</v>
      </c>
      <c r="F22" s="3"/>
      <c r="G22" s="3"/>
      <c r="H22" s="3">
        <v>19.775400000000001</v>
      </c>
      <c r="I22" s="3">
        <v>18.109100000000002</v>
      </c>
      <c r="J22" s="3">
        <v>22.839400000000001</v>
      </c>
      <c r="K22" s="3">
        <v>18.6584</v>
      </c>
      <c r="L22" s="3">
        <v>21.490500000000001</v>
      </c>
      <c r="M22" s="3">
        <v>26.245100000000001</v>
      </c>
    </row>
    <row r="23" spans="1:13" ht="15">
      <c r="A23" s="3">
        <v>100</v>
      </c>
      <c r="B23" s="3">
        <v>25.249000000000002</v>
      </c>
      <c r="C23" s="3">
        <v>24.946280000000002</v>
      </c>
      <c r="D23" s="3">
        <v>22.899180000000001</v>
      </c>
      <c r="E23" s="3">
        <v>27.783200000000001</v>
      </c>
      <c r="F23" s="3">
        <v>20.037800000000001</v>
      </c>
      <c r="G23" s="3">
        <v>22.503699999999998</v>
      </c>
      <c r="H23" s="3">
        <v>18.377700000000001</v>
      </c>
      <c r="I23" s="3">
        <v>18.5547</v>
      </c>
      <c r="J23" s="3">
        <v>22.833300000000001</v>
      </c>
      <c r="K23" s="3">
        <v>18.6523</v>
      </c>
      <c r="L23" s="3">
        <v>22.558599999999998</v>
      </c>
      <c r="M23" s="3">
        <v>26.245100000000001</v>
      </c>
    </row>
    <row r="24" spans="1:13" ht="15">
      <c r="A24" s="3">
        <v>105</v>
      </c>
      <c r="B24" s="3">
        <v>24.644780000000004</v>
      </c>
      <c r="C24" s="3">
        <v>24.918200000000002</v>
      </c>
      <c r="D24" s="3">
        <v>21.202379999999998</v>
      </c>
      <c r="E24" s="3">
        <v>26.6296</v>
      </c>
      <c r="F24" s="3"/>
      <c r="G24" s="3"/>
      <c r="H24" s="3">
        <v>18.377700000000001</v>
      </c>
      <c r="I24" s="3">
        <v>18.5669</v>
      </c>
      <c r="J24" s="3">
        <v>22.265599999999999</v>
      </c>
      <c r="K24" s="3">
        <v>18.5608</v>
      </c>
      <c r="L24" s="3">
        <v>22.576899999999998</v>
      </c>
      <c r="M24" s="3">
        <v>26.007100000000001</v>
      </c>
    </row>
    <row r="25" spans="1:13" ht="15">
      <c r="A25" s="3">
        <v>110</v>
      </c>
      <c r="B25" s="3">
        <v>26.5991</v>
      </c>
      <c r="C25" s="3">
        <v>26.374500000000001</v>
      </c>
      <c r="D25" s="3">
        <v>25.083000000000002</v>
      </c>
      <c r="E25" s="3">
        <v>25.518799999999999</v>
      </c>
      <c r="F25" s="3">
        <v>19.494599999999998</v>
      </c>
      <c r="G25" s="3">
        <v>22.546399999999998</v>
      </c>
      <c r="H25" s="3">
        <v>18.383800000000001</v>
      </c>
      <c r="I25" s="3">
        <v>19.329799999999999</v>
      </c>
      <c r="J25" s="3">
        <v>21.545400000000001</v>
      </c>
      <c r="K25" s="3">
        <v>17.877199999999998</v>
      </c>
      <c r="L25" s="3">
        <v>22.540299999999998</v>
      </c>
      <c r="M25" s="3">
        <v>25.372299999999999</v>
      </c>
    </row>
    <row r="26" spans="1:13" ht="15">
      <c r="A26" s="3">
        <v>115</v>
      </c>
      <c r="B26" s="3">
        <v>25.646980000000003</v>
      </c>
      <c r="C26" s="3">
        <v>26.009520000000002</v>
      </c>
      <c r="D26" s="3">
        <v>25.00732</v>
      </c>
      <c r="E26" s="3">
        <v>25.518799999999999</v>
      </c>
      <c r="F26" s="3"/>
      <c r="G26" s="3"/>
      <c r="H26" s="3">
        <v>19.256599999999999</v>
      </c>
      <c r="I26" s="3">
        <v>20.5139</v>
      </c>
      <c r="J26" s="3">
        <v>20.947299999999998</v>
      </c>
      <c r="K26" s="3">
        <v>18.164100000000001</v>
      </c>
      <c r="L26" s="3">
        <v>22.662400000000002</v>
      </c>
      <c r="M26" s="3">
        <v>25.0305</v>
      </c>
    </row>
    <row r="27" spans="1:13" ht="15">
      <c r="A27" s="3">
        <v>120</v>
      </c>
      <c r="B27" s="3">
        <v>25.395479999999999</v>
      </c>
      <c r="C27" s="3">
        <v>23.96238</v>
      </c>
      <c r="D27" s="3">
        <v>28.27636</v>
      </c>
      <c r="E27" s="3">
        <v>25.512699999999999</v>
      </c>
      <c r="F27" s="3">
        <v>20.3735</v>
      </c>
      <c r="G27" s="3">
        <v>22.155799999999999</v>
      </c>
      <c r="H27" s="3">
        <v>21.7773</v>
      </c>
      <c r="I27" s="3">
        <v>21.044899999999998</v>
      </c>
      <c r="J27" s="3">
        <v>20.947299999999998</v>
      </c>
      <c r="K27" s="3">
        <v>18.151900000000001</v>
      </c>
      <c r="L27" s="3">
        <v>24.267600000000002</v>
      </c>
      <c r="M27" s="3">
        <v>25.0366</v>
      </c>
    </row>
    <row r="28" spans="1:13" ht="15">
      <c r="A28" s="3">
        <v>125</v>
      </c>
      <c r="B28" s="3">
        <v>25.0366</v>
      </c>
      <c r="C28" s="3">
        <v>26.965319999999998</v>
      </c>
      <c r="D28" s="3">
        <v>24.6997</v>
      </c>
      <c r="E28" s="3">
        <v>25.329599999999999</v>
      </c>
      <c r="F28" s="3"/>
      <c r="G28" s="3"/>
      <c r="H28" s="3">
        <v>21.7651</v>
      </c>
      <c r="I28" s="3">
        <v>21.038799999999998</v>
      </c>
      <c r="J28" s="3">
        <v>21.276900000000001</v>
      </c>
      <c r="K28" s="3">
        <v>17.840599999999998</v>
      </c>
      <c r="L28" s="3">
        <v>24.255400000000002</v>
      </c>
      <c r="M28" s="3">
        <v>24.9268</v>
      </c>
    </row>
    <row r="29" spans="1:13" ht="15">
      <c r="A29" s="3">
        <v>130</v>
      </c>
      <c r="B29" s="3">
        <v>27.830819999999999</v>
      </c>
      <c r="C29" s="3">
        <v>27.004399999999997</v>
      </c>
      <c r="D29" s="3">
        <v>24.057639999999999</v>
      </c>
      <c r="E29" s="3">
        <v>25.0732</v>
      </c>
      <c r="F29" s="3">
        <v>22.308299999999999</v>
      </c>
      <c r="G29" s="3">
        <v>22.1008</v>
      </c>
      <c r="H29" s="3">
        <v>21.7834</v>
      </c>
      <c r="I29" s="3">
        <v>20.935099999999998</v>
      </c>
      <c r="J29" s="3">
        <v>21.228000000000002</v>
      </c>
      <c r="K29" s="3">
        <v>18.371600000000001</v>
      </c>
      <c r="L29" s="3">
        <v>24.249300000000002</v>
      </c>
      <c r="M29" s="3">
        <v>24.548300000000001</v>
      </c>
    </row>
    <row r="30" spans="1:13" ht="15">
      <c r="A30" s="3">
        <v>135</v>
      </c>
      <c r="B30" s="3">
        <v>24.53734</v>
      </c>
      <c r="C30" s="3">
        <v>24.431139999999999</v>
      </c>
      <c r="D30" s="3">
        <v>24.87914</v>
      </c>
      <c r="E30" s="3">
        <v>25.0549</v>
      </c>
      <c r="F30" s="3"/>
      <c r="G30" s="3"/>
      <c r="H30" s="3">
        <v>21.6858</v>
      </c>
      <c r="I30" s="3">
        <v>20.2271</v>
      </c>
      <c r="J30" s="3">
        <v>21.6614</v>
      </c>
      <c r="K30" s="3">
        <v>18.396000000000001</v>
      </c>
      <c r="L30" s="3">
        <v>25.994900000000001</v>
      </c>
      <c r="M30" s="3">
        <v>23.5718</v>
      </c>
    </row>
    <row r="31" spans="1:13" ht="15">
      <c r="A31" s="3">
        <v>140</v>
      </c>
      <c r="B31" s="3">
        <v>24.587400000000002</v>
      </c>
      <c r="C31" s="3">
        <v>24.401860000000003</v>
      </c>
      <c r="D31" s="3">
        <v>21.828620000000001</v>
      </c>
      <c r="E31" s="3">
        <v>25.0977</v>
      </c>
      <c r="F31" s="3">
        <v>22.521999999999998</v>
      </c>
      <c r="G31" s="3">
        <v>21.295200000000001</v>
      </c>
      <c r="H31" s="3">
        <v>21.9116</v>
      </c>
      <c r="I31" s="3">
        <v>19.531300000000002</v>
      </c>
      <c r="J31" s="3">
        <v>21.6858</v>
      </c>
      <c r="K31" s="3">
        <v>18.408200000000001</v>
      </c>
      <c r="L31" s="3">
        <v>25.665299999999998</v>
      </c>
      <c r="M31" s="3">
        <v>23.5779</v>
      </c>
    </row>
    <row r="32" spans="1:13" ht="15">
      <c r="A32" s="3">
        <v>145</v>
      </c>
      <c r="B32" s="3">
        <v>22.8125</v>
      </c>
      <c r="C32" s="3">
        <v>22.937000000000001</v>
      </c>
      <c r="D32" s="3">
        <v>17.951659999999997</v>
      </c>
      <c r="E32" s="3">
        <v>25.317399999999999</v>
      </c>
      <c r="F32" s="3"/>
      <c r="G32" s="3"/>
      <c r="H32" s="3">
        <v>21.936</v>
      </c>
      <c r="I32" s="3">
        <v>19.537400000000002</v>
      </c>
      <c r="J32" s="3">
        <v>21.9788</v>
      </c>
      <c r="K32" s="3">
        <v>19.0063</v>
      </c>
      <c r="L32" s="3">
        <v>25.665299999999998</v>
      </c>
      <c r="M32" s="3">
        <v>23.5657</v>
      </c>
    </row>
    <row r="33" spans="1:13" ht="15">
      <c r="A33" s="3">
        <v>150</v>
      </c>
      <c r="B33" s="3">
        <v>23.57422</v>
      </c>
      <c r="C33" s="3">
        <v>23.076180000000001</v>
      </c>
      <c r="D33" s="3">
        <v>19.38354</v>
      </c>
      <c r="E33" s="3">
        <v>25.750699999999998</v>
      </c>
      <c r="F33" s="3">
        <v>23.4558</v>
      </c>
      <c r="G33" s="3">
        <v>19.354199999999999</v>
      </c>
      <c r="H33" s="3">
        <v>21.9299</v>
      </c>
      <c r="I33" s="3">
        <v>19.879200000000001</v>
      </c>
      <c r="J33" s="3">
        <v>20.3247</v>
      </c>
      <c r="K33" s="3">
        <v>18.267800000000001</v>
      </c>
      <c r="L33" s="3">
        <v>25.665299999999998</v>
      </c>
      <c r="M33" s="3">
        <v>23.2849</v>
      </c>
    </row>
    <row r="34" spans="1:13" ht="15">
      <c r="A34" s="3">
        <v>155</v>
      </c>
      <c r="B34" s="3">
        <v>22.554960000000001</v>
      </c>
      <c r="C34" s="3">
        <v>22.553740000000001</v>
      </c>
      <c r="D34" s="3">
        <v>21.141359999999999</v>
      </c>
      <c r="E34" s="3">
        <v>25.756799999999998</v>
      </c>
      <c r="F34" s="3"/>
      <c r="G34" s="3"/>
      <c r="H34" s="3">
        <v>22.949200000000001</v>
      </c>
      <c r="I34" s="3">
        <v>21.081499999999998</v>
      </c>
      <c r="J34" s="3">
        <v>18.261700000000001</v>
      </c>
      <c r="K34" s="3">
        <v>17.883299999999998</v>
      </c>
      <c r="L34" s="3">
        <v>24.060099999999998</v>
      </c>
      <c r="M34" s="3">
        <v>23.883099999999999</v>
      </c>
    </row>
    <row r="35" spans="1:13" ht="15">
      <c r="A35" s="3">
        <v>160</v>
      </c>
      <c r="B35" s="3">
        <v>22.679459999999999</v>
      </c>
      <c r="C35" s="3">
        <v>22.574480000000001</v>
      </c>
      <c r="D35" s="3">
        <v>23.09084</v>
      </c>
      <c r="E35" s="3">
        <v>25.756799999999998</v>
      </c>
      <c r="F35" s="3">
        <v>23.3337</v>
      </c>
      <c r="G35" s="3">
        <v>20.037800000000001</v>
      </c>
      <c r="H35" s="3">
        <v>23.1995</v>
      </c>
      <c r="I35" s="3">
        <v>21.044899999999998</v>
      </c>
      <c r="J35" s="3">
        <v>18.267800000000001</v>
      </c>
      <c r="K35" s="3">
        <v>17.871099999999998</v>
      </c>
      <c r="L35" s="3">
        <v>23.5168</v>
      </c>
      <c r="M35" s="3">
        <v>23.870799999999999</v>
      </c>
    </row>
    <row r="36" spans="1:13" ht="15">
      <c r="A36" s="3">
        <v>165</v>
      </c>
      <c r="B36" s="3">
        <v>23.366720000000001</v>
      </c>
      <c r="C36" s="3">
        <v>23.41676</v>
      </c>
      <c r="D36" s="3">
        <v>21.967779999999998</v>
      </c>
      <c r="E36" s="3">
        <v>26.7883</v>
      </c>
      <c r="F36" s="3"/>
      <c r="G36" s="3"/>
      <c r="H36" s="3">
        <v>23.1873</v>
      </c>
      <c r="I36" s="3">
        <v>21.044899999999998</v>
      </c>
      <c r="J36" s="3">
        <v>15.997299999999999</v>
      </c>
      <c r="K36" s="3">
        <v>17.639199999999999</v>
      </c>
      <c r="L36" s="3">
        <v>23.5168</v>
      </c>
      <c r="M36" s="3">
        <v>24.462900000000001</v>
      </c>
    </row>
    <row r="37" spans="1:13" ht="15">
      <c r="A37" s="3">
        <v>170</v>
      </c>
      <c r="B37" s="3">
        <v>22.06906</v>
      </c>
      <c r="C37" s="3">
        <v>21.76754</v>
      </c>
      <c r="D37" s="3">
        <v>20.811799999999998</v>
      </c>
      <c r="E37" s="3">
        <v>27.502400000000002</v>
      </c>
      <c r="F37" s="3">
        <v>22.265599999999999</v>
      </c>
      <c r="G37" s="3">
        <v>22.363299999999999</v>
      </c>
      <c r="H37" s="3">
        <v>23.175000000000001</v>
      </c>
      <c r="I37" s="3">
        <v>20.0623</v>
      </c>
      <c r="J37" s="3">
        <v>17.871099999999998</v>
      </c>
      <c r="K37" s="3">
        <v>17.834499999999998</v>
      </c>
      <c r="L37" s="3">
        <v>23.5352</v>
      </c>
      <c r="M37" s="3">
        <v>24.682600000000001</v>
      </c>
    </row>
    <row r="38" spans="1:13" ht="15">
      <c r="A38" s="3">
        <v>175</v>
      </c>
      <c r="B38" s="3">
        <v>21.22682</v>
      </c>
      <c r="C38" s="3">
        <v>21.588160000000002</v>
      </c>
      <c r="D38" s="3">
        <v>23.77074</v>
      </c>
      <c r="E38" s="3">
        <v>27.502400000000002</v>
      </c>
      <c r="F38" s="3"/>
      <c r="G38" s="3"/>
      <c r="H38" s="3">
        <v>23.815899999999999</v>
      </c>
      <c r="I38" s="3">
        <v>18.7683</v>
      </c>
      <c r="J38" s="3">
        <v>19.433599999999998</v>
      </c>
      <c r="K38" s="3">
        <v>17.883299999999998</v>
      </c>
      <c r="L38" s="3">
        <v>22.320599999999999</v>
      </c>
      <c r="M38" s="3">
        <v>24.7437</v>
      </c>
    </row>
    <row r="39" spans="1:13" ht="15">
      <c r="A39" s="3">
        <v>180</v>
      </c>
      <c r="B39" s="3">
        <v>21.608880000000003</v>
      </c>
      <c r="C39" s="3">
        <v>21.58568</v>
      </c>
      <c r="D39" s="3">
        <v>21.55274</v>
      </c>
      <c r="E39" s="3">
        <v>27.508500000000002</v>
      </c>
      <c r="F39" s="3">
        <v>23.175000000000001</v>
      </c>
      <c r="G39" s="3">
        <v>21.545400000000001</v>
      </c>
      <c r="H39" s="3">
        <v>25.836200000000002</v>
      </c>
      <c r="I39" s="3">
        <v>18.6096</v>
      </c>
      <c r="J39" s="3">
        <v>19.439699999999998</v>
      </c>
      <c r="K39" s="3">
        <v>17.871099999999998</v>
      </c>
      <c r="L39" s="3">
        <v>20.690899999999999</v>
      </c>
      <c r="M39" s="3">
        <v>24.7437</v>
      </c>
    </row>
    <row r="40" spans="1:13" ht="15">
      <c r="A40" s="3">
        <v>185</v>
      </c>
      <c r="B40" s="3">
        <v>23.414300000000004</v>
      </c>
      <c r="C40" s="3">
        <v>24.342040000000001</v>
      </c>
      <c r="D40" s="3">
        <v>23.254380000000005</v>
      </c>
      <c r="E40" s="3">
        <v>27.008099999999999</v>
      </c>
      <c r="F40" s="3"/>
      <c r="G40" s="3"/>
      <c r="H40" s="3">
        <v>25.830100000000002</v>
      </c>
      <c r="I40" s="3">
        <v>18.6035</v>
      </c>
      <c r="J40" s="3">
        <v>20.648199999999999</v>
      </c>
      <c r="K40" s="3">
        <v>17.645299999999999</v>
      </c>
      <c r="L40" s="3">
        <v>20.715299999999999</v>
      </c>
      <c r="M40" s="3">
        <v>24.7559</v>
      </c>
    </row>
    <row r="41" spans="1:13" ht="15">
      <c r="A41" s="3">
        <v>190</v>
      </c>
      <c r="B41" s="3">
        <v>25.749500000000001</v>
      </c>
      <c r="C41" s="3">
        <v>25.47606</v>
      </c>
      <c r="D41" s="3">
        <v>23.360599999999998</v>
      </c>
      <c r="E41" s="3">
        <v>25.329599999999999</v>
      </c>
      <c r="F41" s="3">
        <v>24.114999999999998</v>
      </c>
      <c r="G41" s="3">
        <v>18.9514</v>
      </c>
      <c r="H41" s="3">
        <v>25.817900000000002</v>
      </c>
      <c r="I41" s="3">
        <v>19.622800000000002</v>
      </c>
      <c r="J41" s="3">
        <v>22.113</v>
      </c>
      <c r="K41" s="3">
        <v>17.877199999999998</v>
      </c>
      <c r="L41" s="3">
        <v>20.696999999999999</v>
      </c>
      <c r="M41" s="3">
        <v>25.811800000000002</v>
      </c>
    </row>
    <row r="42" spans="1:13" ht="15">
      <c r="A42" s="3">
        <v>195</v>
      </c>
      <c r="B42" s="3">
        <v>24.732679999999998</v>
      </c>
      <c r="C42" s="3">
        <v>25.28566</v>
      </c>
      <c r="D42" s="3">
        <v>25.502940000000002</v>
      </c>
      <c r="E42" s="3">
        <v>25.311299999999999</v>
      </c>
      <c r="F42" s="3"/>
      <c r="G42" s="3"/>
      <c r="H42" s="3">
        <v>25.323499999999999</v>
      </c>
      <c r="I42" s="3">
        <v>19.378699999999998</v>
      </c>
      <c r="J42" s="3">
        <v>21.637</v>
      </c>
      <c r="K42" s="3">
        <v>18.420400000000001</v>
      </c>
      <c r="L42" s="3">
        <v>21.7712</v>
      </c>
      <c r="M42" s="3">
        <v>25.909400000000002</v>
      </c>
    </row>
    <row r="43" spans="1:13" ht="15">
      <c r="A43" s="3">
        <v>200</v>
      </c>
      <c r="B43" s="3">
        <v>27.941900000000004</v>
      </c>
      <c r="C43" s="3">
        <v>27.741699999999998</v>
      </c>
      <c r="D43" s="3">
        <v>20.351559999999999</v>
      </c>
      <c r="E43" s="3">
        <v>25.329599999999999</v>
      </c>
      <c r="F43" s="3">
        <v>22.1252</v>
      </c>
      <c r="G43" s="3">
        <v>18.573</v>
      </c>
      <c r="H43" s="3">
        <v>23.053000000000001</v>
      </c>
      <c r="I43" s="3">
        <v>19.189499999999999</v>
      </c>
      <c r="J43" s="3">
        <v>21.612500000000001</v>
      </c>
      <c r="K43" s="3">
        <v>18.408200000000001</v>
      </c>
      <c r="L43" s="3">
        <v>22.888200000000001</v>
      </c>
      <c r="M43" s="3">
        <v>25.909400000000002</v>
      </c>
    </row>
    <row r="44" spans="1:13" ht="15">
      <c r="A44" s="3">
        <v>205</v>
      </c>
      <c r="B44" s="3">
        <v>26.315940000000001</v>
      </c>
      <c r="C44" s="3">
        <v>26.223179999999996</v>
      </c>
      <c r="D44" s="3">
        <v>23.23854</v>
      </c>
      <c r="E44" s="3">
        <v>24.633800000000001</v>
      </c>
      <c r="F44" s="3"/>
      <c r="G44" s="3"/>
      <c r="H44" s="3">
        <v>23.053000000000001</v>
      </c>
      <c r="I44" s="3">
        <v>19.201699999999999</v>
      </c>
      <c r="J44" s="3">
        <v>21.521000000000001</v>
      </c>
      <c r="K44" s="3">
        <v>20.2148</v>
      </c>
      <c r="L44" s="3">
        <v>22.900400000000001</v>
      </c>
      <c r="M44" s="3">
        <v>26.055900000000001</v>
      </c>
    </row>
    <row r="45" spans="1:13" ht="15">
      <c r="A45" s="3">
        <v>210</v>
      </c>
      <c r="B45" s="3">
        <v>27.1753</v>
      </c>
      <c r="C45" s="3">
        <v>27.391359999999999</v>
      </c>
      <c r="D45" s="3">
        <v>22.977300000000003</v>
      </c>
      <c r="E45" s="3">
        <v>25.317399999999999</v>
      </c>
      <c r="F45" s="3">
        <v>21.435500000000001</v>
      </c>
      <c r="G45" s="3">
        <v>19.348099999999999</v>
      </c>
      <c r="H45" s="3">
        <v>23.059100000000001</v>
      </c>
      <c r="I45" s="3">
        <v>17.657499999999999</v>
      </c>
      <c r="J45" s="3">
        <v>21.093800000000002</v>
      </c>
      <c r="K45" s="3">
        <v>21.319600000000001</v>
      </c>
      <c r="L45" s="3">
        <v>22.894300000000001</v>
      </c>
      <c r="M45" s="3">
        <v>24.493400000000001</v>
      </c>
    </row>
    <row r="46" spans="1:13" ht="15">
      <c r="A46" s="3">
        <v>215</v>
      </c>
      <c r="B46" s="3">
        <v>26.672380000000004</v>
      </c>
      <c r="C46" s="3">
        <v>26.513680000000001</v>
      </c>
      <c r="D46" s="3">
        <v>24.554459999999999</v>
      </c>
      <c r="E46" s="3">
        <v>25.329599999999999</v>
      </c>
      <c r="F46" s="3"/>
      <c r="G46" s="3"/>
      <c r="H46" s="3">
        <v>21.8628</v>
      </c>
      <c r="I46" s="3">
        <v>17.1021</v>
      </c>
      <c r="J46" s="3">
        <v>21.185300000000002</v>
      </c>
      <c r="K46" s="3">
        <v>21.447800000000001</v>
      </c>
      <c r="L46" s="3">
        <v>22.802700000000002</v>
      </c>
      <c r="M46" s="3">
        <v>24.212599999999998</v>
      </c>
    </row>
    <row r="47" spans="1:13" ht="15">
      <c r="A47" s="3">
        <v>220</v>
      </c>
      <c r="B47" s="3">
        <v>27.558579999999999</v>
      </c>
      <c r="C47" s="3">
        <v>27.114239999999995</v>
      </c>
      <c r="D47" s="3">
        <v>21.362300000000001</v>
      </c>
      <c r="E47" s="3">
        <v>25.323499999999999</v>
      </c>
      <c r="F47" s="3">
        <v>21.240200000000002</v>
      </c>
      <c r="G47" s="3">
        <v>21.9177</v>
      </c>
      <c r="H47" s="3">
        <v>21.7224</v>
      </c>
      <c r="I47" s="3">
        <v>18.011500000000002</v>
      </c>
      <c r="J47" s="3">
        <v>21.191400000000002</v>
      </c>
      <c r="K47" s="3">
        <v>21.447800000000001</v>
      </c>
      <c r="L47" s="3">
        <v>21.533200000000001</v>
      </c>
      <c r="M47" s="3">
        <v>24.224900000000002</v>
      </c>
    </row>
    <row r="48" spans="1:13" ht="15">
      <c r="A48" s="3">
        <v>225</v>
      </c>
      <c r="B48" s="3">
        <v>26.042460000000005</v>
      </c>
      <c r="C48" s="3">
        <v>25.996079999999999</v>
      </c>
      <c r="D48" s="3">
        <v>22.126460000000002</v>
      </c>
      <c r="E48" s="3">
        <v>25.0732</v>
      </c>
      <c r="F48" s="3"/>
      <c r="G48" s="3"/>
      <c r="H48" s="3">
        <v>21.7346</v>
      </c>
      <c r="I48" s="3">
        <v>18.035900000000002</v>
      </c>
      <c r="J48" s="3">
        <v>21.173100000000002</v>
      </c>
      <c r="K48" s="3">
        <v>21.093800000000002</v>
      </c>
      <c r="L48" s="3">
        <v>21.527100000000001</v>
      </c>
      <c r="M48" s="3">
        <v>23.6755</v>
      </c>
    </row>
    <row r="49" spans="1:13" ht="15">
      <c r="A49" s="3">
        <v>230</v>
      </c>
      <c r="B49" s="3">
        <v>26.317140000000002</v>
      </c>
      <c r="C49" s="3">
        <v>27.062999999999999</v>
      </c>
      <c r="D49" s="3">
        <v>24.913339999999998</v>
      </c>
      <c r="E49" s="3">
        <v>25.378399999999999</v>
      </c>
      <c r="F49" s="3">
        <v>20.5688</v>
      </c>
      <c r="G49" s="3">
        <v>21.594200000000001</v>
      </c>
      <c r="H49" s="3">
        <v>21.7468</v>
      </c>
      <c r="I49" s="3">
        <v>19.384799999999998</v>
      </c>
      <c r="J49" s="3">
        <v>20.696999999999999</v>
      </c>
      <c r="K49" s="3">
        <v>21.130400000000002</v>
      </c>
      <c r="L49" s="3">
        <v>21.514900000000001</v>
      </c>
      <c r="M49" s="3">
        <v>24.096699999999998</v>
      </c>
    </row>
    <row r="50" spans="1:13" ht="15">
      <c r="A50" s="3">
        <v>235</v>
      </c>
      <c r="B50" s="3">
        <v>29.320100000000004</v>
      </c>
      <c r="C50" s="3">
        <v>29.545920000000002</v>
      </c>
      <c r="D50" s="3">
        <v>25.850860000000001</v>
      </c>
      <c r="E50" s="3">
        <v>25.353999999999999</v>
      </c>
      <c r="F50" s="3"/>
      <c r="G50" s="3"/>
      <c r="H50" s="3">
        <v>20.1233</v>
      </c>
      <c r="I50" s="3">
        <v>19.543500000000002</v>
      </c>
      <c r="J50" s="3">
        <v>21.319600000000001</v>
      </c>
      <c r="K50" s="3">
        <v>21.368400000000001</v>
      </c>
      <c r="L50" s="3">
        <v>21.7163</v>
      </c>
      <c r="M50" s="3">
        <v>25.903300000000002</v>
      </c>
    </row>
    <row r="51" spans="1:13" ht="15">
      <c r="A51" s="3">
        <v>240</v>
      </c>
      <c r="B51" s="3">
        <v>29.478739999999998</v>
      </c>
      <c r="C51" s="3">
        <v>29.90842</v>
      </c>
      <c r="D51" s="3">
        <v>22.76614</v>
      </c>
      <c r="E51" s="3">
        <v>25.378399999999999</v>
      </c>
      <c r="F51" s="3">
        <v>22.174099999999999</v>
      </c>
      <c r="G51" s="3">
        <v>19.885300000000001</v>
      </c>
      <c r="H51" s="3">
        <v>17.938199999999998</v>
      </c>
      <c r="I51" s="3">
        <v>19.164999999999999</v>
      </c>
      <c r="J51" s="3">
        <v>21.331800000000001</v>
      </c>
      <c r="K51" s="3">
        <v>21.386700000000001</v>
      </c>
      <c r="L51" s="3">
        <v>24.8413</v>
      </c>
      <c r="M51" s="3">
        <v>25.909400000000002</v>
      </c>
    </row>
    <row r="52" spans="1:13" ht="15">
      <c r="A52" s="3">
        <v>245</v>
      </c>
      <c r="B52" s="3">
        <v>26.483140000000002</v>
      </c>
      <c r="C52" s="3">
        <v>26.373280000000001</v>
      </c>
      <c r="D52" s="3">
        <v>24.792459999999998</v>
      </c>
      <c r="E52" s="3">
        <v>26.5808</v>
      </c>
      <c r="F52" s="3"/>
      <c r="G52" s="3"/>
      <c r="H52" s="3">
        <v>17.932099999999998</v>
      </c>
      <c r="I52" s="3">
        <v>19.152799999999999</v>
      </c>
      <c r="J52" s="3">
        <v>21.527100000000001</v>
      </c>
      <c r="K52" s="3">
        <v>21.148700000000002</v>
      </c>
      <c r="L52" s="3">
        <v>24.8413</v>
      </c>
      <c r="M52" s="3">
        <v>25.824000000000002</v>
      </c>
    </row>
    <row r="53" spans="1:13" ht="15">
      <c r="A53" s="3">
        <v>250</v>
      </c>
      <c r="B53" s="3">
        <v>31.551479999999998</v>
      </c>
      <c r="C53" s="3">
        <v>31.414759999999994</v>
      </c>
      <c r="D53" s="3">
        <v>23.815899999999999</v>
      </c>
      <c r="E53" s="3">
        <v>26.3916</v>
      </c>
      <c r="F53" s="3">
        <v>22.0642</v>
      </c>
      <c r="G53" s="3">
        <v>19.732700000000001</v>
      </c>
      <c r="H53" s="3">
        <v>17.950399999999998</v>
      </c>
      <c r="I53" s="3">
        <v>19.055199999999999</v>
      </c>
      <c r="J53" s="3">
        <v>22.210699999999999</v>
      </c>
      <c r="K53" s="3">
        <v>20.3125</v>
      </c>
      <c r="L53" s="3">
        <v>24.8352</v>
      </c>
      <c r="M53" s="3">
        <v>25.2441</v>
      </c>
    </row>
    <row r="54" spans="1:13" ht="15">
      <c r="A54" s="3">
        <v>255</v>
      </c>
      <c r="B54" s="3">
        <v>26.667499999999997</v>
      </c>
      <c r="C54" s="3">
        <v>25.520040000000002</v>
      </c>
      <c r="D54" s="3">
        <v>23.078600000000002</v>
      </c>
      <c r="E54" s="3">
        <v>26.3916</v>
      </c>
      <c r="F54" s="3"/>
      <c r="G54" s="3"/>
      <c r="H54" s="3">
        <v>18.225100000000001</v>
      </c>
      <c r="I54" s="3">
        <v>18.8538</v>
      </c>
      <c r="J54" s="3">
        <v>20.751999999999999</v>
      </c>
      <c r="K54" s="3">
        <v>18.9026</v>
      </c>
      <c r="L54" s="3">
        <v>23.5718</v>
      </c>
      <c r="M54" s="3">
        <v>24.383500000000002</v>
      </c>
    </row>
    <row r="55" spans="1:13" ht="15">
      <c r="A55" s="3">
        <v>260</v>
      </c>
      <c r="B55" s="3">
        <v>26.717540000000003</v>
      </c>
      <c r="C55" s="3">
        <v>27.605</v>
      </c>
      <c r="D55" s="3">
        <v>22.825920000000004</v>
      </c>
      <c r="E55" s="3">
        <v>26.3916</v>
      </c>
      <c r="F55" s="3">
        <v>20.574999999999999</v>
      </c>
      <c r="G55" s="3">
        <v>21.307400000000001</v>
      </c>
      <c r="H55" s="3">
        <v>19.042999999999999</v>
      </c>
      <c r="I55" s="3">
        <v>19.976800000000001</v>
      </c>
      <c r="J55" s="3">
        <v>20.764199999999999</v>
      </c>
      <c r="K55" s="3">
        <v>18.9209</v>
      </c>
      <c r="L55" s="3">
        <v>22.186299999999999</v>
      </c>
      <c r="M55" s="3">
        <v>24.408000000000001</v>
      </c>
    </row>
    <row r="56" spans="1:13" ht="15">
      <c r="A56" s="3">
        <v>265</v>
      </c>
      <c r="B56" s="3">
        <v>26.564960000000003</v>
      </c>
      <c r="C56" s="3">
        <v>26.09742</v>
      </c>
      <c r="D56" s="3">
        <v>23.796380000000003</v>
      </c>
      <c r="E56" s="3">
        <v>26.709</v>
      </c>
      <c r="F56" s="3"/>
      <c r="G56" s="3"/>
      <c r="H56" s="3">
        <v>19.049099999999999</v>
      </c>
      <c r="I56" s="3">
        <v>19.964600000000001</v>
      </c>
      <c r="J56" s="3">
        <v>19.250499999999999</v>
      </c>
      <c r="K56" s="3">
        <v>18.7622</v>
      </c>
      <c r="L56" s="3">
        <v>22.210699999999999</v>
      </c>
      <c r="M56" s="3">
        <v>24.047899999999998</v>
      </c>
    </row>
    <row r="57" spans="1:13" ht="15">
      <c r="A57" s="3">
        <v>270</v>
      </c>
      <c r="B57" s="3">
        <v>27.250979999999998</v>
      </c>
      <c r="C57" s="3">
        <v>27.474380000000004</v>
      </c>
      <c r="D57" s="3">
        <v>22.104500000000002</v>
      </c>
      <c r="E57" s="3">
        <v>27.496300000000002</v>
      </c>
      <c r="F57" s="3">
        <v>19.775400000000001</v>
      </c>
      <c r="G57" s="3">
        <v>24.243200000000002</v>
      </c>
      <c r="H57" s="3">
        <v>19.042999999999999</v>
      </c>
      <c r="I57" s="3">
        <v>20.3003</v>
      </c>
      <c r="J57" s="3">
        <v>16.162099999999999</v>
      </c>
      <c r="K57" s="3">
        <v>18.5669</v>
      </c>
      <c r="L57" s="3">
        <v>22.192399999999999</v>
      </c>
      <c r="M57" s="3">
        <v>23.925799999999999</v>
      </c>
    </row>
    <row r="58" spans="1:13" ht="15">
      <c r="A58" s="3">
        <v>275</v>
      </c>
      <c r="B58" s="3">
        <v>26.453879999999998</v>
      </c>
      <c r="C58" s="3">
        <v>26.08766</v>
      </c>
      <c r="D58" s="3">
        <v>20.177</v>
      </c>
      <c r="E58" s="3">
        <v>27.508500000000002</v>
      </c>
      <c r="F58" s="3"/>
      <c r="G58" s="3"/>
      <c r="H58" s="3">
        <v>18.6035</v>
      </c>
      <c r="I58" s="3">
        <v>21.7224</v>
      </c>
      <c r="J58" s="3">
        <v>16.528300000000002</v>
      </c>
      <c r="K58" s="3">
        <v>19.097899999999999</v>
      </c>
      <c r="L58" s="3">
        <v>23.4192</v>
      </c>
      <c r="M58" s="3">
        <v>23.760999999999999</v>
      </c>
    </row>
    <row r="59" spans="1:13" ht="15">
      <c r="A59" s="3">
        <v>280</v>
      </c>
      <c r="B59" s="3">
        <v>25.860599999999998</v>
      </c>
      <c r="C59" s="3">
        <v>25.79712</v>
      </c>
      <c r="D59" s="3">
        <v>22.839359999999999</v>
      </c>
      <c r="E59" s="3">
        <v>27.520800000000001</v>
      </c>
      <c r="F59" s="3">
        <v>19.189499999999999</v>
      </c>
      <c r="G59" s="3">
        <v>26.110800000000001</v>
      </c>
      <c r="H59" s="3">
        <v>18.6646</v>
      </c>
      <c r="I59" s="3">
        <v>21.020499999999998</v>
      </c>
      <c r="J59" s="3">
        <v>16.516100000000002</v>
      </c>
      <c r="K59" s="3">
        <v>19.110099999999999</v>
      </c>
      <c r="L59" s="3">
        <v>23.6206</v>
      </c>
      <c r="M59" s="3">
        <v>23.754899999999999</v>
      </c>
    </row>
    <row r="60" spans="1:13" ht="15">
      <c r="A60" s="3">
        <v>285</v>
      </c>
      <c r="B60" s="3">
        <v>22.49756</v>
      </c>
      <c r="C60" s="3">
        <v>22.059339999999999</v>
      </c>
      <c r="D60" s="3">
        <v>22.843020000000003</v>
      </c>
      <c r="E60" s="3">
        <v>28.1311</v>
      </c>
      <c r="F60" s="3"/>
      <c r="G60" s="3"/>
      <c r="H60" s="3">
        <v>18.6584</v>
      </c>
      <c r="I60" s="3">
        <v>21.044899999999998</v>
      </c>
      <c r="J60" s="3"/>
      <c r="K60" s="3">
        <v>18.219000000000001</v>
      </c>
      <c r="L60" s="3">
        <v>23.6267</v>
      </c>
      <c r="M60" s="3">
        <v>23.712199999999999</v>
      </c>
    </row>
    <row r="61" spans="1:13" ht="15">
      <c r="A61" s="3">
        <v>290</v>
      </c>
      <c r="B61" s="3">
        <v>21.929919999999999</v>
      </c>
      <c r="C61" s="3">
        <v>21.346419999999998</v>
      </c>
      <c r="D61" s="3">
        <v>20.888659999999998</v>
      </c>
      <c r="E61" s="3">
        <v>28.2288</v>
      </c>
      <c r="F61" s="3">
        <v>19.976800000000001</v>
      </c>
      <c r="G61" s="3">
        <v>25.0366</v>
      </c>
      <c r="H61" s="3">
        <v>18.6707</v>
      </c>
      <c r="I61" s="3">
        <v>20.965599999999998</v>
      </c>
      <c r="J61" s="3">
        <v>16.760300000000001</v>
      </c>
      <c r="K61" s="3">
        <v>16.558800000000002</v>
      </c>
      <c r="L61" s="3">
        <v>23.6084</v>
      </c>
      <c r="M61" s="3">
        <v>22.344999999999999</v>
      </c>
    </row>
    <row r="62" spans="1:13" ht="15">
      <c r="A62" s="3">
        <v>295</v>
      </c>
      <c r="B62" s="3">
        <v>22.35106</v>
      </c>
      <c r="C62" s="3">
        <v>22.838119999999996</v>
      </c>
      <c r="D62" s="3">
        <v>22.453600000000002</v>
      </c>
      <c r="E62" s="3">
        <v>28.2349</v>
      </c>
      <c r="F62" s="3"/>
      <c r="G62" s="3"/>
      <c r="H62" s="3">
        <v>20.1294</v>
      </c>
      <c r="I62" s="3">
        <v>19.0063</v>
      </c>
      <c r="J62" s="3">
        <v>16.900600000000001</v>
      </c>
      <c r="K62" s="3">
        <v>14.7705</v>
      </c>
      <c r="L62" s="3">
        <v>21.8811</v>
      </c>
      <c r="M62" s="3">
        <v>22.0642</v>
      </c>
    </row>
    <row r="63" spans="1:13" ht="15">
      <c r="A63" s="3">
        <v>300</v>
      </c>
      <c r="B63" s="3">
        <v>21.72242</v>
      </c>
      <c r="C63" s="3">
        <v>21.41968</v>
      </c>
      <c r="D63" s="3">
        <v>21.123059999999999</v>
      </c>
      <c r="E63" s="3">
        <v>28.241</v>
      </c>
      <c r="F63" s="3">
        <v>21.093800000000002</v>
      </c>
      <c r="G63" s="3">
        <v>24.175999999999998</v>
      </c>
      <c r="H63" s="3">
        <v>22.497599999999998</v>
      </c>
      <c r="I63" s="3">
        <v>19.152799999999999</v>
      </c>
      <c r="J63" s="3">
        <v>16.882300000000001</v>
      </c>
      <c r="K63" s="3">
        <v>14.7766</v>
      </c>
      <c r="L63" s="3">
        <v>21.130400000000002</v>
      </c>
      <c r="M63" s="3">
        <v>22.0703</v>
      </c>
    </row>
    <row r="64" spans="1:13" ht="15">
      <c r="A64" s="3">
        <v>305</v>
      </c>
      <c r="B64" s="3">
        <v>22.752699999999997</v>
      </c>
      <c r="C64" s="3">
        <v>22.90774</v>
      </c>
      <c r="D64" s="3">
        <v>20.45532</v>
      </c>
      <c r="E64" s="3">
        <v>25.555399999999999</v>
      </c>
      <c r="F64" s="3"/>
      <c r="G64" s="3"/>
      <c r="H64" s="3">
        <v>22.515899999999998</v>
      </c>
      <c r="I64" s="3">
        <v>19.140599999999999</v>
      </c>
      <c r="J64" s="3">
        <v>18.316700000000001</v>
      </c>
      <c r="K64" s="3">
        <v>15.5884</v>
      </c>
      <c r="L64" s="3">
        <v>21.136500000000002</v>
      </c>
      <c r="M64" s="3">
        <v>23.3215</v>
      </c>
    </row>
    <row r="65" spans="1:13" ht="15">
      <c r="A65" s="3">
        <v>310</v>
      </c>
      <c r="B65" s="3">
        <v>23.563219999999998</v>
      </c>
      <c r="C65" s="3">
        <v>23.692619999999998</v>
      </c>
      <c r="D65" s="3">
        <v>21.842039999999997</v>
      </c>
      <c r="E65" s="3">
        <v>24.542200000000001</v>
      </c>
      <c r="F65" s="3">
        <v>20.703099999999999</v>
      </c>
      <c r="G65" s="3">
        <v>23.2849</v>
      </c>
      <c r="H65" s="3">
        <v>22.497599999999998</v>
      </c>
      <c r="I65" s="3">
        <v>18.408200000000001</v>
      </c>
      <c r="J65" s="3">
        <v>18.225100000000001</v>
      </c>
      <c r="K65" s="3">
        <v>16.906700000000001</v>
      </c>
      <c r="L65" s="3">
        <v>21.136500000000002</v>
      </c>
      <c r="M65" s="3">
        <v>25.0427</v>
      </c>
    </row>
    <row r="66" spans="1:13" ht="15">
      <c r="A66" s="3">
        <v>315</v>
      </c>
      <c r="B66" s="3">
        <v>23.658480000000001</v>
      </c>
      <c r="C66" s="3">
        <v>23.626740000000002</v>
      </c>
      <c r="D66" s="3">
        <v>21.878679999999999</v>
      </c>
      <c r="E66" s="3">
        <v>24.548300000000001</v>
      </c>
      <c r="F66" s="3"/>
      <c r="G66" s="3"/>
      <c r="H66" s="3">
        <v>23.3398</v>
      </c>
      <c r="I66" s="3">
        <v>18.408200000000001</v>
      </c>
      <c r="J66" s="3">
        <v>17.791699999999999</v>
      </c>
      <c r="K66" s="3">
        <v>17.681899999999999</v>
      </c>
      <c r="L66" s="3">
        <v>21.337900000000001</v>
      </c>
      <c r="M66" s="3">
        <v>25.372299999999999</v>
      </c>
    </row>
    <row r="67" spans="1:13" ht="15">
      <c r="A67" s="3">
        <v>320</v>
      </c>
      <c r="B67" s="3">
        <v>24.539819999999999</v>
      </c>
      <c r="C67" s="3">
        <v>24.97926</v>
      </c>
      <c r="D67" s="3">
        <v>22.287619999999997</v>
      </c>
      <c r="E67" s="3">
        <v>24.548300000000001</v>
      </c>
      <c r="F67" s="3">
        <v>21.093800000000002</v>
      </c>
      <c r="G67" s="3">
        <v>23.1995</v>
      </c>
      <c r="H67" s="3">
        <v>21.8201</v>
      </c>
      <c r="I67" s="3">
        <v>17.590299999999999</v>
      </c>
      <c r="J67" s="3">
        <v>17.773399999999999</v>
      </c>
      <c r="K67" s="3">
        <v>17.675799999999999</v>
      </c>
      <c r="L67" s="3">
        <v>21.258500000000002</v>
      </c>
      <c r="M67" s="3">
        <v>25.384499999999999</v>
      </c>
    </row>
    <row r="68" spans="1:13" ht="15">
      <c r="A68" s="3">
        <v>325</v>
      </c>
      <c r="B68" s="3">
        <v>24.459220000000002</v>
      </c>
      <c r="C68" s="3">
        <v>25.356439999999999</v>
      </c>
      <c r="D68" s="3">
        <v>24.222439999999999</v>
      </c>
      <c r="E68" s="3">
        <v>25.427199999999999</v>
      </c>
      <c r="F68" s="3"/>
      <c r="G68" s="3"/>
      <c r="H68" s="3">
        <v>21.814</v>
      </c>
      <c r="I68" s="3">
        <v>17.584199999999999</v>
      </c>
      <c r="J68" s="3">
        <v>19.958500000000001</v>
      </c>
      <c r="K68" s="3">
        <v>18.9026</v>
      </c>
      <c r="L68" s="3">
        <v>21.295200000000001</v>
      </c>
      <c r="M68" s="3">
        <v>25.341799999999999</v>
      </c>
    </row>
    <row r="69" spans="1:13" ht="15">
      <c r="A69" s="3">
        <v>330</v>
      </c>
      <c r="B69" s="3">
        <v>27.06542</v>
      </c>
      <c r="C69" s="3">
        <v>26.059559999999998</v>
      </c>
      <c r="D69" s="3">
        <v>23.431379999999997</v>
      </c>
      <c r="E69" s="3">
        <v>26.196300000000001</v>
      </c>
      <c r="F69" s="3">
        <v>21.295200000000001</v>
      </c>
      <c r="G69" s="3">
        <v>24.108899999999998</v>
      </c>
      <c r="H69" s="3">
        <v>21.8262</v>
      </c>
      <c r="I69" s="3">
        <v>17.913799999999998</v>
      </c>
      <c r="J69" s="3">
        <v>19.635000000000002</v>
      </c>
      <c r="K69" s="3">
        <v>18.7561</v>
      </c>
      <c r="L69" s="3">
        <v>21.270800000000001</v>
      </c>
      <c r="M69" s="3">
        <v>24.365200000000002</v>
      </c>
    </row>
    <row r="70" spans="1:13" ht="15">
      <c r="A70" s="3">
        <v>335</v>
      </c>
      <c r="B70" s="3">
        <v>25.362560000000002</v>
      </c>
      <c r="C70" s="3">
        <v>24.683860000000003</v>
      </c>
      <c r="D70" s="3">
        <v>24.827839999999998</v>
      </c>
      <c r="E70" s="3">
        <v>26.196300000000001</v>
      </c>
      <c r="F70" s="3"/>
      <c r="G70" s="3"/>
      <c r="H70" s="3">
        <v>20.916699999999999</v>
      </c>
      <c r="I70" s="3">
        <v>18.7012</v>
      </c>
      <c r="J70" s="3">
        <v>19.940200000000001</v>
      </c>
      <c r="K70" s="3">
        <v>19.635000000000002</v>
      </c>
      <c r="L70" s="3">
        <v>20.5627</v>
      </c>
      <c r="M70" s="3">
        <v>23.6511</v>
      </c>
    </row>
    <row r="71" spans="1:13" ht="15">
      <c r="A71" s="3">
        <v>340</v>
      </c>
      <c r="B71" s="3">
        <v>23.372799999999998</v>
      </c>
      <c r="C71" s="3">
        <v>24.06616</v>
      </c>
      <c r="D71" s="3">
        <v>23.997820000000001</v>
      </c>
      <c r="E71" s="3">
        <v>26.190200000000001</v>
      </c>
      <c r="F71" s="3">
        <v>21.484400000000001</v>
      </c>
      <c r="G71" s="3">
        <v>24.542200000000001</v>
      </c>
      <c r="H71" s="3">
        <v>20.5139</v>
      </c>
      <c r="I71" s="3">
        <v>19.049099999999999</v>
      </c>
      <c r="J71" s="3">
        <v>19.928000000000001</v>
      </c>
      <c r="K71" s="3">
        <v>19.641100000000002</v>
      </c>
      <c r="L71" s="3">
        <v>20.849599999999999</v>
      </c>
      <c r="M71" s="3">
        <v>23.6755</v>
      </c>
    </row>
    <row r="72" spans="1:13" ht="15">
      <c r="A72" s="3">
        <v>345</v>
      </c>
      <c r="B72" s="3">
        <v>24.896260000000002</v>
      </c>
      <c r="C72" s="3">
        <v>24.476320000000001</v>
      </c>
      <c r="D72" s="3">
        <v>23.078600000000002</v>
      </c>
      <c r="E72" s="3">
        <v>25.1831</v>
      </c>
      <c r="F72" s="3"/>
      <c r="G72" s="3"/>
      <c r="H72" s="3">
        <v>20.5322</v>
      </c>
      <c r="I72" s="3">
        <v>19.024699999999999</v>
      </c>
      <c r="J72" s="3">
        <v>17.3401</v>
      </c>
      <c r="K72" s="3">
        <v>18.402100000000001</v>
      </c>
      <c r="L72" s="3">
        <v>20.843499999999999</v>
      </c>
      <c r="M72" s="3">
        <v>23.748799999999999</v>
      </c>
    </row>
    <row r="73" spans="1:13" ht="15">
      <c r="A73" s="3">
        <v>350</v>
      </c>
      <c r="B73" s="3">
        <v>23.126219999999996</v>
      </c>
      <c r="C73" s="3">
        <v>23.826920000000001</v>
      </c>
      <c r="D73" s="3">
        <v>22.065440000000002</v>
      </c>
      <c r="E73" s="3">
        <v>24.9756</v>
      </c>
      <c r="F73" s="3">
        <v>22.418199999999999</v>
      </c>
      <c r="G73" s="3">
        <v>25</v>
      </c>
      <c r="H73" s="3">
        <v>20.5139</v>
      </c>
      <c r="I73" s="3">
        <v>19.751000000000001</v>
      </c>
      <c r="J73" s="3">
        <v>18.8171</v>
      </c>
      <c r="K73" s="3">
        <v>18.689</v>
      </c>
      <c r="L73" s="3">
        <v>20.843499999999999</v>
      </c>
      <c r="M73" s="3">
        <v>22.204599999999999</v>
      </c>
    </row>
    <row r="74" spans="1:13" ht="15">
      <c r="A74" s="3">
        <v>355</v>
      </c>
      <c r="B74" s="3">
        <v>25.227080000000001</v>
      </c>
      <c r="C74" s="3">
        <v>25.487079999999999</v>
      </c>
      <c r="D74" s="3">
        <v>22.763639999999999</v>
      </c>
      <c r="E74" s="3">
        <v>24.9695</v>
      </c>
      <c r="F74" s="3"/>
      <c r="G74" s="3"/>
      <c r="H74" s="3">
        <v>21.545400000000001</v>
      </c>
      <c r="I74" s="3">
        <v>18.255600000000001</v>
      </c>
      <c r="J74" s="3">
        <v>18.75</v>
      </c>
      <c r="K74" s="3">
        <v>18.5059</v>
      </c>
      <c r="L74" s="3">
        <v>21.466100000000001</v>
      </c>
      <c r="M74" s="3">
        <v>22.351099999999999</v>
      </c>
    </row>
    <row r="75" spans="1:13" ht="15">
      <c r="A75" s="3">
        <v>360</v>
      </c>
      <c r="B75" s="3">
        <v>25.321059999999999</v>
      </c>
      <c r="C75" s="3">
        <v>24.572780000000002</v>
      </c>
      <c r="D75" s="3">
        <v>20.224599999999999</v>
      </c>
      <c r="E75" s="3">
        <v>24.9756</v>
      </c>
      <c r="F75" s="3">
        <v>21.875</v>
      </c>
      <c r="G75" s="3">
        <v>23.6389</v>
      </c>
      <c r="H75" s="3">
        <v>23.1934</v>
      </c>
      <c r="I75" s="3">
        <v>19.0002</v>
      </c>
      <c r="J75" s="3">
        <v>18.7622</v>
      </c>
      <c r="K75" s="3">
        <v>18.512</v>
      </c>
      <c r="L75" s="3">
        <v>21.179200000000002</v>
      </c>
      <c r="M75" s="3">
        <v>22.351099999999999</v>
      </c>
    </row>
    <row r="76" spans="1:13" ht="15">
      <c r="A76" s="3">
        <v>365</v>
      </c>
      <c r="B76" s="3">
        <v>26.026619999999998</v>
      </c>
      <c r="C76" s="3">
        <v>26.549080000000004</v>
      </c>
      <c r="D76" s="3">
        <v>21.274419999999999</v>
      </c>
      <c r="E76" s="3">
        <v>24.762</v>
      </c>
      <c r="F76" s="3"/>
      <c r="G76" s="3"/>
      <c r="H76" s="3">
        <v>23.1934</v>
      </c>
      <c r="I76" s="3">
        <v>19.0002</v>
      </c>
      <c r="J76" s="3">
        <v>20.4651</v>
      </c>
      <c r="K76" s="3">
        <v>18.164100000000001</v>
      </c>
      <c r="L76" s="3">
        <v>21.167000000000002</v>
      </c>
      <c r="M76" s="3">
        <v>22.637899999999998</v>
      </c>
    </row>
    <row r="77" spans="1:13" ht="15">
      <c r="A77" s="3">
        <v>370</v>
      </c>
      <c r="B77" s="3">
        <v>26.403820000000003</v>
      </c>
      <c r="C77" s="3">
        <v>26.610120000000002</v>
      </c>
      <c r="D77" s="3">
        <v>19.764400000000002</v>
      </c>
      <c r="E77" s="3">
        <v>24.237100000000002</v>
      </c>
      <c r="F77" s="3">
        <v>20.007300000000001</v>
      </c>
      <c r="G77" s="3">
        <v>22.0154</v>
      </c>
      <c r="H77" s="3">
        <v>23.2056</v>
      </c>
      <c r="I77" s="3">
        <v>18.5669</v>
      </c>
      <c r="J77" s="3">
        <v>20.3125</v>
      </c>
      <c r="K77" s="3">
        <v>17.938199999999998</v>
      </c>
      <c r="L77" s="3">
        <v>21.173100000000002</v>
      </c>
      <c r="M77" s="3">
        <v>23.944099999999999</v>
      </c>
    </row>
    <row r="78" spans="1:13" ht="15">
      <c r="A78" s="3">
        <v>375</v>
      </c>
      <c r="B78" s="3">
        <v>27.105719999999998</v>
      </c>
      <c r="C78" s="3">
        <v>26.549079999999996</v>
      </c>
      <c r="D78" s="3">
        <v>24.013680000000001</v>
      </c>
      <c r="E78" s="3">
        <v>24.255400000000002</v>
      </c>
      <c r="F78" s="3"/>
      <c r="G78" s="3"/>
      <c r="H78" s="3">
        <v>22.692900000000002</v>
      </c>
      <c r="I78" s="3">
        <v>21.429400000000001</v>
      </c>
      <c r="J78" s="3">
        <v>20.678699999999999</v>
      </c>
      <c r="K78" s="3">
        <v>17.3462</v>
      </c>
      <c r="L78" s="3">
        <v>22.393799999999999</v>
      </c>
      <c r="M78" s="3">
        <v>23.5718</v>
      </c>
    </row>
    <row r="79" spans="1:13" ht="15">
      <c r="A79" s="3">
        <v>380</v>
      </c>
      <c r="B79" s="3">
        <v>24.98292</v>
      </c>
      <c r="C79" s="3">
        <v>24.879159999999999</v>
      </c>
      <c r="D79" s="3">
        <v>22.06664</v>
      </c>
      <c r="E79" s="3">
        <v>24.243200000000002</v>
      </c>
      <c r="F79" s="3">
        <v>19.073499999999999</v>
      </c>
      <c r="G79" s="3">
        <v>22.497599999999998</v>
      </c>
      <c r="H79" s="3">
        <v>21.8567</v>
      </c>
      <c r="I79" s="3">
        <v>21.612500000000001</v>
      </c>
      <c r="J79" s="3">
        <v>20.666499999999999</v>
      </c>
      <c r="K79" s="3">
        <v>17.3462</v>
      </c>
      <c r="L79" s="3">
        <v>22.699000000000002</v>
      </c>
      <c r="M79" s="3">
        <v>23.5718</v>
      </c>
    </row>
    <row r="80" spans="1:13" ht="15">
      <c r="A80" s="3">
        <v>385</v>
      </c>
      <c r="B80" s="3">
        <v>24.669180000000001</v>
      </c>
      <c r="C80" s="3">
        <v>24.504379999999998</v>
      </c>
      <c r="D80" s="3">
        <v>22.620839999999998</v>
      </c>
      <c r="E80" s="3">
        <v>25.360099999999999</v>
      </c>
      <c r="F80" s="3"/>
      <c r="G80" s="3"/>
      <c r="H80" s="3">
        <v>21.8811</v>
      </c>
      <c r="I80" s="3">
        <v>21.612500000000001</v>
      </c>
      <c r="J80" s="3">
        <v>20.2637</v>
      </c>
      <c r="K80" s="3">
        <v>17.3401</v>
      </c>
      <c r="L80" s="3">
        <v>22.705100000000002</v>
      </c>
      <c r="M80" s="3">
        <v>23.2422</v>
      </c>
    </row>
    <row r="81" spans="1:13" ht="15">
      <c r="A81" s="3">
        <v>390</v>
      </c>
      <c r="B81" s="3">
        <v>24.921859999999999</v>
      </c>
      <c r="C81" s="3">
        <v>25.2136</v>
      </c>
      <c r="D81" s="3">
        <v>26.730939999999997</v>
      </c>
      <c r="E81" s="3">
        <v>26.3916</v>
      </c>
      <c r="F81" s="3">
        <v>19.268799999999999</v>
      </c>
      <c r="G81" s="3">
        <v>21.7285</v>
      </c>
      <c r="H81" s="3">
        <v>21.8628</v>
      </c>
      <c r="I81" s="3">
        <v>21.9299</v>
      </c>
      <c r="J81" s="3">
        <v>19.726600000000001</v>
      </c>
      <c r="K81" s="3">
        <v>17.687999999999999</v>
      </c>
      <c r="L81" s="3">
        <v>22.686800000000002</v>
      </c>
      <c r="M81" s="3">
        <v>22.741700000000002</v>
      </c>
    </row>
    <row r="82" spans="1:13" ht="15">
      <c r="A82" s="3">
        <v>395</v>
      </c>
      <c r="B82" s="3">
        <v>24.581319999999998</v>
      </c>
      <c r="C82" s="3">
        <v>25.485860000000002</v>
      </c>
      <c r="D82" s="3">
        <v>26.046119999999995</v>
      </c>
      <c r="E82" s="3">
        <v>26.3977</v>
      </c>
      <c r="F82" s="3"/>
      <c r="G82" s="3"/>
      <c r="H82" s="3">
        <v>21.289100000000001</v>
      </c>
      <c r="I82" s="3">
        <v>21.331800000000001</v>
      </c>
      <c r="J82" s="3">
        <v>19.586200000000002</v>
      </c>
      <c r="K82" s="3">
        <v>18.072500000000002</v>
      </c>
      <c r="L82" s="3">
        <v>23.3887</v>
      </c>
      <c r="M82" s="3">
        <v>23.034700000000001</v>
      </c>
    </row>
    <row r="83" spans="1:13" ht="15">
      <c r="A83" s="3">
        <v>400</v>
      </c>
      <c r="B83" s="3">
        <v>26.489260000000002</v>
      </c>
      <c r="C83" s="3">
        <v>25.493180000000002</v>
      </c>
      <c r="D83" s="3">
        <v>23.116440000000001</v>
      </c>
      <c r="E83" s="3">
        <v>26.3977</v>
      </c>
      <c r="F83" s="3">
        <v>20.745799999999999</v>
      </c>
      <c r="G83" s="3">
        <v>21.7224</v>
      </c>
      <c r="H83" s="3">
        <v>20.806899999999999</v>
      </c>
      <c r="I83" s="3">
        <v>21.380600000000001</v>
      </c>
      <c r="J83" s="3">
        <v>19.574000000000002</v>
      </c>
      <c r="K83" s="3">
        <v>18.084700000000002</v>
      </c>
      <c r="L83" s="3">
        <v>24.7498</v>
      </c>
      <c r="M83" s="3">
        <v>23.040800000000001</v>
      </c>
    </row>
    <row r="84" spans="1:13" ht="15">
      <c r="A84" s="3">
        <v>405</v>
      </c>
      <c r="B84" s="3">
        <v>26.241440000000001</v>
      </c>
      <c r="C84" s="3">
        <v>26.42942</v>
      </c>
      <c r="D84" s="3">
        <v>22.628160000000001</v>
      </c>
      <c r="E84" s="3">
        <v>27.465800000000002</v>
      </c>
      <c r="F84" s="3"/>
      <c r="G84" s="3"/>
      <c r="H84" s="3">
        <v>20.794699999999999</v>
      </c>
      <c r="I84" s="3">
        <v>21.392800000000001</v>
      </c>
      <c r="J84" s="3">
        <v>19.384799999999998</v>
      </c>
      <c r="K84" s="3">
        <v>17.492699999999999</v>
      </c>
      <c r="L84" s="3">
        <v>24.731400000000001</v>
      </c>
      <c r="M84" s="3">
        <v>23.5229</v>
      </c>
    </row>
    <row r="85" spans="1:13" ht="15">
      <c r="A85" s="3">
        <v>410</v>
      </c>
      <c r="B85" s="3">
        <v>26.70776</v>
      </c>
      <c r="C85" s="3">
        <v>27.592760000000006</v>
      </c>
      <c r="D85" s="3">
        <v>23.360599999999998</v>
      </c>
      <c r="E85" s="3">
        <v>27.850300000000001</v>
      </c>
      <c r="F85" s="3">
        <v>21.7285</v>
      </c>
      <c r="G85" s="3">
        <v>22.369399999999999</v>
      </c>
      <c r="H85" s="3">
        <v>20.800799999999999</v>
      </c>
      <c r="I85" s="3">
        <v>22.436499999999999</v>
      </c>
      <c r="J85" s="3">
        <v>19.616700000000002</v>
      </c>
      <c r="K85" s="3">
        <v>15.7349</v>
      </c>
      <c r="L85" s="3">
        <v>24.725300000000001</v>
      </c>
      <c r="M85" s="3">
        <v>24.9756</v>
      </c>
    </row>
    <row r="86" spans="1:13" ht="15">
      <c r="A86" s="3">
        <v>415</v>
      </c>
      <c r="B86" s="3">
        <v>27.890619999999995</v>
      </c>
      <c r="C86" s="3">
        <v>27.609859999999998</v>
      </c>
      <c r="D86" s="3">
        <v>25.092779999999998</v>
      </c>
      <c r="E86" s="3">
        <v>27.838100000000001</v>
      </c>
      <c r="F86" s="3"/>
      <c r="G86" s="3"/>
      <c r="H86" s="3">
        <v>21.466100000000001</v>
      </c>
      <c r="I86" s="3">
        <v>21.814</v>
      </c>
      <c r="J86" s="3">
        <v>19.873000000000001</v>
      </c>
      <c r="K86" s="3">
        <v>15.4053</v>
      </c>
      <c r="L86" s="3">
        <v>24.8474</v>
      </c>
      <c r="M86" s="3">
        <v>26.4954</v>
      </c>
    </row>
    <row r="87" spans="1:13" ht="15">
      <c r="A87" s="3">
        <v>420</v>
      </c>
      <c r="B87" s="3">
        <v>26.30002</v>
      </c>
      <c r="C87" s="3">
        <v>26.336639999999999</v>
      </c>
      <c r="D87" s="3">
        <v>21.153559999999999</v>
      </c>
      <c r="E87" s="3">
        <v>27.850300000000001</v>
      </c>
      <c r="F87" s="3">
        <v>20.4224</v>
      </c>
      <c r="G87" s="3">
        <v>22.503699999999998</v>
      </c>
      <c r="H87" s="3">
        <v>20.806899999999999</v>
      </c>
      <c r="I87" s="3">
        <v>21.191400000000002</v>
      </c>
      <c r="J87" s="3">
        <v>19.879200000000001</v>
      </c>
      <c r="K87" s="3">
        <v>15.3687</v>
      </c>
      <c r="L87" s="3">
        <v>24.377400000000002</v>
      </c>
      <c r="M87" s="3">
        <v>26.4893</v>
      </c>
    </row>
    <row r="88" spans="1:13" ht="15">
      <c r="A88" s="3">
        <v>425</v>
      </c>
      <c r="B88" s="3">
        <v>25.556639999999998</v>
      </c>
      <c r="C88" s="3">
        <v>25.2942</v>
      </c>
      <c r="D88" s="3">
        <v>24.633820000000004</v>
      </c>
      <c r="E88" s="3">
        <v>26.293900000000001</v>
      </c>
      <c r="F88" s="3"/>
      <c r="G88" s="3"/>
      <c r="H88" s="3">
        <v>20.800799999999999</v>
      </c>
      <c r="I88" s="3">
        <v>21.179200000000002</v>
      </c>
      <c r="J88" s="3">
        <v>20.635999999999999</v>
      </c>
      <c r="K88" s="3">
        <v>17.1143</v>
      </c>
      <c r="L88" s="3">
        <v>24.395800000000001</v>
      </c>
      <c r="M88" s="3">
        <v>26.196300000000001</v>
      </c>
    </row>
    <row r="89" spans="1:13" ht="15">
      <c r="A89" s="3">
        <v>430</v>
      </c>
      <c r="B89" s="3">
        <v>26.708999999999996</v>
      </c>
      <c r="C89" s="3">
        <v>26.591799999999999</v>
      </c>
      <c r="D89" s="3">
        <v>22.882079999999998</v>
      </c>
      <c r="E89" s="3">
        <v>26.147500000000001</v>
      </c>
      <c r="F89" s="3">
        <v>19.879200000000001</v>
      </c>
      <c r="G89" s="3">
        <v>24.359100000000002</v>
      </c>
      <c r="H89" s="3">
        <v>20.806899999999999</v>
      </c>
      <c r="I89" s="3">
        <v>19.928000000000001</v>
      </c>
      <c r="J89" s="3">
        <v>20.623799999999999</v>
      </c>
      <c r="K89" s="3">
        <v>20.715299999999999</v>
      </c>
      <c r="L89" s="3">
        <v>24.383500000000002</v>
      </c>
      <c r="M89" s="3">
        <v>25.1709</v>
      </c>
    </row>
    <row r="90" spans="1:13" ht="15">
      <c r="A90" s="3">
        <v>435</v>
      </c>
      <c r="B90" s="3">
        <v>27.353499999999997</v>
      </c>
      <c r="C90" s="3">
        <v>26.832260000000002</v>
      </c>
      <c r="D90" s="3">
        <v>20.9741</v>
      </c>
      <c r="E90" s="3">
        <v>26.147500000000001</v>
      </c>
      <c r="F90" s="3"/>
      <c r="G90" s="3"/>
      <c r="H90" s="3">
        <v>20.3735</v>
      </c>
      <c r="I90" s="3">
        <v>18.328900000000001</v>
      </c>
      <c r="J90" s="3">
        <v>20.4163</v>
      </c>
      <c r="K90" s="3">
        <v>21.7224</v>
      </c>
      <c r="L90" s="3">
        <v>22.637899999999998</v>
      </c>
      <c r="M90" s="3">
        <v>24.346900000000002</v>
      </c>
    </row>
    <row r="91" spans="1:13" ht="15">
      <c r="A91" s="3">
        <v>440</v>
      </c>
      <c r="B91" s="3">
        <v>24.810759999999998</v>
      </c>
      <c r="C91" s="3">
        <v>24.9072</v>
      </c>
      <c r="D91" s="3">
        <v>21.66628</v>
      </c>
      <c r="E91" s="3">
        <v>26.135300000000001</v>
      </c>
      <c r="F91" s="3">
        <v>20.800799999999999</v>
      </c>
      <c r="G91" s="3">
        <v>24.121099999999998</v>
      </c>
      <c r="H91" s="3">
        <v>22.198499999999999</v>
      </c>
      <c r="I91" s="3">
        <v>18.219000000000001</v>
      </c>
      <c r="J91" s="3">
        <v>20.3979</v>
      </c>
      <c r="K91" s="3">
        <v>21.7163</v>
      </c>
      <c r="L91" s="3">
        <v>20.105</v>
      </c>
      <c r="M91" s="3">
        <v>24.346900000000002</v>
      </c>
    </row>
    <row r="92" spans="1:13" ht="15">
      <c r="A92" s="3">
        <v>445</v>
      </c>
      <c r="B92" s="3">
        <v>26.406220000000001</v>
      </c>
      <c r="C92" s="3">
        <v>25.944799999999997</v>
      </c>
      <c r="D92" s="3">
        <v>25.32226</v>
      </c>
      <c r="E92" s="3">
        <v>26.7761</v>
      </c>
      <c r="F92" s="3"/>
      <c r="G92" s="3"/>
      <c r="H92" s="3">
        <v>22.204599999999999</v>
      </c>
      <c r="I92" s="3">
        <v>18.225100000000001</v>
      </c>
      <c r="J92" s="3">
        <v>20.4224</v>
      </c>
      <c r="K92" s="3">
        <v>20.800799999999999</v>
      </c>
      <c r="L92" s="3">
        <v>20.1172</v>
      </c>
      <c r="M92" s="3">
        <v>24.487300000000001</v>
      </c>
    </row>
    <row r="93" spans="1:13" ht="15">
      <c r="A93" s="3">
        <v>450</v>
      </c>
      <c r="B93" s="3">
        <v>24.764400000000002</v>
      </c>
      <c r="C93" s="3">
        <v>25.205079999999999</v>
      </c>
      <c r="D93" s="3">
        <v>25.703139999999998</v>
      </c>
      <c r="E93" s="3">
        <v>25.720199999999998</v>
      </c>
      <c r="F93" s="3">
        <v>21.002199999999998</v>
      </c>
      <c r="G93" s="3">
        <v>20.4651</v>
      </c>
      <c r="H93" s="3">
        <v>22.210699999999999</v>
      </c>
      <c r="I93" s="3">
        <v>18.8477</v>
      </c>
      <c r="J93" s="3">
        <v>19.482399999999998</v>
      </c>
      <c r="K93" s="3">
        <v>19.280999999999999</v>
      </c>
      <c r="L93" s="3">
        <v>20.1233</v>
      </c>
      <c r="M93" s="3">
        <v>24.7925</v>
      </c>
    </row>
    <row r="94" spans="1:13" ht="15">
      <c r="A94" s="3">
        <v>455</v>
      </c>
      <c r="B94" s="3">
        <v>24.904779999999999</v>
      </c>
      <c r="C94" s="3">
        <v>26.025380000000002</v>
      </c>
      <c r="D94" s="3">
        <v>23.693860000000001</v>
      </c>
      <c r="E94" s="3">
        <v>25.720199999999998</v>
      </c>
      <c r="F94" s="3"/>
      <c r="G94" s="3"/>
      <c r="H94" s="3">
        <v>22.369399999999999</v>
      </c>
      <c r="I94" s="3">
        <v>18.316700000000001</v>
      </c>
      <c r="J94" s="3">
        <v>19.934100000000001</v>
      </c>
      <c r="K94" s="3">
        <v>19.250499999999999</v>
      </c>
      <c r="L94" s="3">
        <v>21.8628</v>
      </c>
      <c r="M94" s="3">
        <v>25.0732</v>
      </c>
    </row>
    <row r="95" spans="1:13" ht="15">
      <c r="A95" s="3">
        <v>460</v>
      </c>
      <c r="B95" s="3">
        <v>27.319320000000005</v>
      </c>
      <c r="C95" s="3">
        <v>27.015359999999998</v>
      </c>
      <c r="D95" s="3">
        <v>23.26418</v>
      </c>
      <c r="E95" s="3">
        <v>25.714099999999998</v>
      </c>
      <c r="F95" s="3">
        <v>22.161899999999999</v>
      </c>
      <c r="G95" s="3">
        <v>19.726600000000001</v>
      </c>
      <c r="H95" s="3">
        <v>20.910599999999999</v>
      </c>
      <c r="I95" s="3">
        <v>18.8538</v>
      </c>
      <c r="J95" s="3">
        <v>19.934100000000001</v>
      </c>
      <c r="K95" s="3">
        <v>19.238299999999999</v>
      </c>
      <c r="L95" s="3">
        <v>23.724399999999999</v>
      </c>
      <c r="M95" s="3">
        <v>25.0854</v>
      </c>
    </row>
    <row r="96" spans="1:13" ht="15">
      <c r="A96" s="3">
        <v>465</v>
      </c>
      <c r="B96" s="3">
        <v>26.987299999999998</v>
      </c>
      <c r="C96" s="3">
        <v>26.085199999999997</v>
      </c>
      <c r="D96" s="3">
        <v>22.773440000000001</v>
      </c>
      <c r="E96" s="3">
        <v>26.5808</v>
      </c>
      <c r="F96" s="3"/>
      <c r="G96" s="3"/>
      <c r="H96" s="3">
        <v>20.904499999999999</v>
      </c>
      <c r="I96" s="3">
        <v>18.8477</v>
      </c>
      <c r="J96" s="3">
        <v>19.274899999999999</v>
      </c>
      <c r="K96" s="3">
        <v>19.970700000000001</v>
      </c>
      <c r="L96" s="3">
        <v>23.706099999999999</v>
      </c>
      <c r="M96" s="3">
        <v>25.384499999999999</v>
      </c>
    </row>
    <row r="97" spans="1:13" ht="15">
      <c r="A97" s="3">
        <v>470</v>
      </c>
      <c r="B97" s="3">
        <v>23.76952</v>
      </c>
      <c r="C97" s="3">
        <v>23.358139999999999</v>
      </c>
      <c r="D97" s="3">
        <v>22.416980000000002</v>
      </c>
      <c r="E97" s="3">
        <v>26.879899999999999</v>
      </c>
      <c r="F97" s="3">
        <v>23.2422</v>
      </c>
      <c r="G97" s="3">
        <v>20.654299999999999</v>
      </c>
      <c r="H97" s="3">
        <v>20.892299999999999</v>
      </c>
      <c r="I97" s="3">
        <v>18.6096</v>
      </c>
      <c r="J97" s="3">
        <v>19.909700000000001</v>
      </c>
      <c r="K97" s="3">
        <v>19.287099999999999</v>
      </c>
      <c r="L97" s="3">
        <v>23.7</v>
      </c>
      <c r="M97" s="3">
        <v>25.720199999999998</v>
      </c>
    </row>
    <row r="98" spans="1:13" ht="15">
      <c r="A98" s="3">
        <v>475</v>
      </c>
      <c r="B98" s="3">
        <v>24.140640000000001</v>
      </c>
      <c r="C98" s="3">
        <v>25.715360000000004</v>
      </c>
      <c r="D98" s="3">
        <v>23.117640000000002</v>
      </c>
      <c r="E98" s="3">
        <v>26.867699999999999</v>
      </c>
      <c r="F98" s="3"/>
      <c r="G98" s="3"/>
      <c r="H98" s="3">
        <v>19.921900000000001</v>
      </c>
      <c r="I98" s="3">
        <v>20.2637</v>
      </c>
      <c r="J98" s="3">
        <v>19.885300000000001</v>
      </c>
      <c r="K98" s="3">
        <v>18.127400000000002</v>
      </c>
      <c r="L98" s="3">
        <v>23.6145</v>
      </c>
      <c r="M98" s="3">
        <v>25.530999999999999</v>
      </c>
    </row>
    <row r="99" spans="1:13" ht="15">
      <c r="A99" s="3">
        <v>480</v>
      </c>
      <c r="B99" s="3">
        <v>27.872340000000001</v>
      </c>
      <c r="C99" s="3">
        <v>26.709000000000003</v>
      </c>
      <c r="D99" s="3">
        <v>23.2898</v>
      </c>
      <c r="E99" s="3">
        <v>26.855499999999999</v>
      </c>
      <c r="F99" s="3">
        <v>23.974599999999999</v>
      </c>
      <c r="G99" s="3">
        <v>20.025600000000001</v>
      </c>
      <c r="H99" s="3">
        <v>20.1843</v>
      </c>
      <c r="I99" s="3">
        <v>20.2759</v>
      </c>
      <c r="J99" s="3">
        <v>19.885300000000001</v>
      </c>
      <c r="K99" s="3">
        <v>18.127400000000002</v>
      </c>
      <c r="L99" s="3">
        <v>20.892299999999999</v>
      </c>
      <c r="M99" s="3">
        <v>25.512699999999999</v>
      </c>
    </row>
    <row r="100" spans="1:13" ht="15">
      <c r="A100" s="3">
        <v>485</v>
      </c>
      <c r="B100" s="3">
        <v>27.239980000000003</v>
      </c>
      <c r="C100" s="3">
        <v>27.928460000000001</v>
      </c>
      <c r="D100" s="3">
        <v>23.311779999999999</v>
      </c>
      <c r="E100" s="3">
        <v>25.915500000000002</v>
      </c>
      <c r="F100" s="3"/>
      <c r="G100" s="3"/>
      <c r="H100" s="3">
        <v>20.1721</v>
      </c>
      <c r="I100" s="3">
        <v>20.2576</v>
      </c>
      <c r="J100" s="3">
        <v>19.982900000000001</v>
      </c>
      <c r="K100" s="3">
        <v>17.1448</v>
      </c>
      <c r="L100" s="3">
        <v>20.886199999999999</v>
      </c>
      <c r="M100" s="3">
        <v>25.317399999999999</v>
      </c>
    </row>
    <row r="101" spans="1:13" ht="15">
      <c r="A101" s="3">
        <v>490</v>
      </c>
      <c r="B101" s="3">
        <v>26.379379999999998</v>
      </c>
      <c r="C101" s="3">
        <v>26.13402</v>
      </c>
      <c r="D101" s="3">
        <v>24.84864</v>
      </c>
      <c r="E101" s="3">
        <v>26.007100000000001</v>
      </c>
      <c r="F101" s="3">
        <v>26.4465</v>
      </c>
      <c r="G101" s="3">
        <v>19.433599999999998</v>
      </c>
      <c r="H101" s="3">
        <v>20.1599</v>
      </c>
      <c r="I101" s="3">
        <v>20.1233</v>
      </c>
      <c r="J101" s="3">
        <v>20.2942</v>
      </c>
      <c r="K101" s="3">
        <v>18.866</v>
      </c>
      <c r="L101" s="3">
        <v>20.880099999999999</v>
      </c>
      <c r="M101" s="3">
        <v>24.353000000000002</v>
      </c>
    </row>
    <row r="102" spans="1:13" ht="15">
      <c r="A102" s="3">
        <v>495</v>
      </c>
      <c r="B102" s="3">
        <v>26.591819999999995</v>
      </c>
      <c r="C102" s="3">
        <v>27.46218</v>
      </c>
      <c r="D102" s="3">
        <v>21.571059999999999</v>
      </c>
      <c r="E102" s="3">
        <v>26.013200000000001</v>
      </c>
      <c r="F102" s="3"/>
      <c r="G102" s="3"/>
      <c r="H102" s="3">
        <v>21.289100000000001</v>
      </c>
      <c r="I102" s="3">
        <v>20.1721</v>
      </c>
      <c r="J102" s="3">
        <v>20.672599999999999</v>
      </c>
      <c r="K102" s="3">
        <v>20.019500000000001</v>
      </c>
      <c r="L102" s="3">
        <v>20.947299999999998</v>
      </c>
      <c r="M102" s="3">
        <v>24.9817</v>
      </c>
    </row>
    <row r="103" spans="1:13" ht="15">
      <c r="A103" s="3">
        <v>500</v>
      </c>
      <c r="B103" s="3">
        <v>28.388680000000001</v>
      </c>
      <c r="C103" s="3">
        <v>27.918700000000001</v>
      </c>
      <c r="D103" s="3">
        <v>22.443840000000002</v>
      </c>
      <c r="E103" s="3">
        <v>26.013200000000001</v>
      </c>
      <c r="F103" s="3">
        <v>25.476099999999999</v>
      </c>
      <c r="G103" s="3">
        <v>20.4163</v>
      </c>
      <c r="H103" s="3">
        <v>21.7163</v>
      </c>
      <c r="I103" s="3">
        <v>21.496600000000001</v>
      </c>
      <c r="J103" s="3">
        <v>20.654299999999999</v>
      </c>
      <c r="K103" s="3">
        <v>20.019500000000001</v>
      </c>
      <c r="L103" s="3">
        <v>20.794699999999999</v>
      </c>
      <c r="M103" s="3">
        <v>24.9756</v>
      </c>
    </row>
    <row r="104" spans="1:13" ht="15">
      <c r="A104" s="3">
        <v>505</v>
      </c>
      <c r="B104" s="3">
        <v>25.511459999999996</v>
      </c>
      <c r="C104" s="3">
        <v>24.897460000000002</v>
      </c>
      <c r="D104" s="3">
        <v>21.671140000000001</v>
      </c>
      <c r="E104" s="3">
        <v>26.831099999999999</v>
      </c>
      <c r="F104" s="3"/>
      <c r="G104" s="3"/>
      <c r="H104" s="3">
        <v>21.7346</v>
      </c>
      <c r="I104" s="3">
        <v>21.472200000000001</v>
      </c>
      <c r="J104" s="3">
        <v>20.599399999999999</v>
      </c>
      <c r="K104" s="3">
        <v>20.4041</v>
      </c>
      <c r="L104" s="3">
        <v>20.800799999999999</v>
      </c>
      <c r="M104" s="3">
        <v>24.597200000000001</v>
      </c>
    </row>
    <row r="105" spans="1:13" ht="15">
      <c r="A105" s="3">
        <v>510</v>
      </c>
      <c r="B105" s="3">
        <v>26.215819999999997</v>
      </c>
      <c r="C105" s="3">
        <v>26.374500000000001</v>
      </c>
      <c r="D105" s="3">
        <v>23.016359999999999</v>
      </c>
      <c r="E105" s="3">
        <v>27.502400000000002</v>
      </c>
      <c r="F105" s="3">
        <v>22.314499999999999</v>
      </c>
      <c r="G105" s="3">
        <v>21.8689</v>
      </c>
      <c r="H105" s="3">
        <v>21.7468</v>
      </c>
      <c r="I105" s="3">
        <v>22.155799999999999</v>
      </c>
      <c r="J105" s="3">
        <v>20.5566</v>
      </c>
      <c r="K105" s="3">
        <v>19.372599999999998</v>
      </c>
      <c r="L105" s="3">
        <v>20.800799999999999</v>
      </c>
      <c r="M105" s="3">
        <v>24.438500000000001</v>
      </c>
    </row>
    <row r="106" spans="1:13" ht="15">
      <c r="A106" s="3">
        <v>515</v>
      </c>
      <c r="B106" s="3">
        <v>27.471920000000001</v>
      </c>
      <c r="C106" s="3">
        <v>27.130140000000001</v>
      </c>
      <c r="D106" s="3">
        <v>22.729480000000002</v>
      </c>
      <c r="E106" s="3">
        <v>27.496300000000002</v>
      </c>
      <c r="F106" s="3"/>
      <c r="G106" s="3"/>
      <c r="H106" s="3">
        <v>21.6309</v>
      </c>
      <c r="I106" s="3">
        <v>21.569800000000001</v>
      </c>
      <c r="J106" s="3">
        <v>19.757100000000001</v>
      </c>
      <c r="K106" s="3">
        <v>18.5059</v>
      </c>
      <c r="L106" s="3">
        <v>21.221900000000002</v>
      </c>
      <c r="M106" s="3">
        <v>24.060099999999998</v>
      </c>
    </row>
    <row r="107" spans="1:13" ht="15">
      <c r="A107" s="3">
        <v>520</v>
      </c>
      <c r="B107" s="3">
        <v>22.911400000000004</v>
      </c>
      <c r="C107" s="3">
        <v>22.530540000000002</v>
      </c>
      <c r="D107" s="3">
        <v>23.812239999999999</v>
      </c>
      <c r="E107" s="3">
        <v>27.490200000000002</v>
      </c>
      <c r="F107" s="3">
        <v>23.132300000000001</v>
      </c>
      <c r="G107" s="3">
        <v>21.7224</v>
      </c>
      <c r="H107" s="3">
        <v>22.845500000000001</v>
      </c>
      <c r="I107" s="3">
        <v>20.617699999999999</v>
      </c>
      <c r="J107" s="3">
        <v>19.781500000000001</v>
      </c>
      <c r="K107" s="3">
        <v>18.4937</v>
      </c>
      <c r="L107" s="3">
        <v>24.194299999999998</v>
      </c>
      <c r="M107" s="3">
        <v>24.060099999999998</v>
      </c>
    </row>
    <row r="108" spans="1:13" ht="15">
      <c r="A108" s="3">
        <v>525</v>
      </c>
      <c r="B108" s="3">
        <v>23.764659999999999</v>
      </c>
      <c r="C108" s="3">
        <v>24.222419999999996</v>
      </c>
      <c r="D108" s="3">
        <v>26.522199999999998</v>
      </c>
      <c r="E108" s="3">
        <v>28.436299999999999</v>
      </c>
      <c r="F108" s="3"/>
      <c r="G108" s="3"/>
      <c r="H108" s="3">
        <v>22.833300000000001</v>
      </c>
      <c r="I108" s="3">
        <v>20.599399999999999</v>
      </c>
      <c r="J108" s="3">
        <v>20.703099999999999</v>
      </c>
      <c r="K108" s="3">
        <v>17.3462</v>
      </c>
      <c r="L108" s="3">
        <v>24.206499999999998</v>
      </c>
      <c r="M108" s="3">
        <v>24.145499999999998</v>
      </c>
    </row>
    <row r="109" spans="1:13" ht="15">
      <c r="A109" s="3">
        <v>530</v>
      </c>
      <c r="B109" s="3">
        <v>24.779060000000001</v>
      </c>
      <c r="C109" s="3">
        <v>24.801020000000001</v>
      </c>
      <c r="D109" s="3">
        <v>26.5137</v>
      </c>
      <c r="E109" s="3">
        <v>28.729199999999999</v>
      </c>
      <c r="F109" s="3">
        <v>25.976600000000001</v>
      </c>
      <c r="G109" s="3">
        <v>20.2209</v>
      </c>
      <c r="H109" s="3">
        <v>22.863800000000001</v>
      </c>
      <c r="I109" s="3">
        <v>20.3308</v>
      </c>
      <c r="J109" s="3">
        <v>20.52</v>
      </c>
      <c r="K109" s="3">
        <v>16.412400000000002</v>
      </c>
      <c r="L109" s="3">
        <v>24.200399999999998</v>
      </c>
      <c r="M109" s="3">
        <v>24.591100000000001</v>
      </c>
    </row>
    <row r="110" spans="1:13" ht="15">
      <c r="A110" s="3">
        <v>535</v>
      </c>
      <c r="B110" s="3">
        <v>24.384740000000001</v>
      </c>
      <c r="C110" s="3">
        <v>24.09788</v>
      </c>
      <c r="D110" s="3">
        <v>23.17014</v>
      </c>
      <c r="E110" s="3">
        <v>28.735399999999998</v>
      </c>
      <c r="F110" s="3"/>
      <c r="G110" s="3"/>
      <c r="H110" s="3">
        <v>23.6755</v>
      </c>
      <c r="I110" s="3">
        <v>18.5059</v>
      </c>
      <c r="J110" s="3">
        <v>21.392800000000001</v>
      </c>
      <c r="K110" s="3">
        <v>16.662600000000001</v>
      </c>
      <c r="L110" s="3">
        <v>24.603300000000001</v>
      </c>
      <c r="M110" s="3">
        <v>24.591100000000001</v>
      </c>
    </row>
    <row r="111" spans="1:13" ht="15">
      <c r="A111" s="3">
        <v>540</v>
      </c>
      <c r="B111" s="3">
        <v>24.171120000000002</v>
      </c>
      <c r="C111" s="3">
        <v>24.56418</v>
      </c>
      <c r="D111" s="3">
        <v>21.97146</v>
      </c>
      <c r="E111" s="3">
        <v>28.716999999999999</v>
      </c>
      <c r="F111" s="3">
        <v>25.885000000000002</v>
      </c>
      <c r="G111" s="3">
        <v>19.396999999999998</v>
      </c>
      <c r="H111" s="3">
        <v>24.316400000000002</v>
      </c>
      <c r="I111" s="3">
        <v>18.7073</v>
      </c>
      <c r="J111" s="3">
        <v>21.386700000000001</v>
      </c>
      <c r="K111" s="3">
        <v>16.668700000000001</v>
      </c>
      <c r="L111" s="3">
        <v>23.913599999999999</v>
      </c>
      <c r="M111" s="3">
        <v>24.597200000000001</v>
      </c>
    </row>
    <row r="112" spans="1:13" ht="15">
      <c r="A112" s="3">
        <v>545</v>
      </c>
      <c r="B112" s="3">
        <v>24.661879999999996</v>
      </c>
      <c r="C112" s="3">
        <v>25.335719999999998</v>
      </c>
      <c r="D112" s="3">
        <v>23.30686</v>
      </c>
      <c r="E112" s="3">
        <v>26.4954</v>
      </c>
      <c r="F112" s="3"/>
      <c r="G112" s="3"/>
      <c r="H112" s="3">
        <v>24.292000000000002</v>
      </c>
      <c r="I112" s="3">
        <v>18.6951</v>
      </c>
      <c r="J112" s="3">
        <v>18.408200000000001</v>
      </c>
      <c r="K112" s="3">
        <v>17.895499999999998</v>
      </c>
      <c r="L112" s="3">
        <v>23.907499999999999</v>
      </c>
      <c r="M112" s="3">
        <v>25.274699999999999</v>
      </c>
    </row>
    <row r="113" spans="1:21" ht="15">
      <c r="A113" s="3">
        <v>550</v>
      </c>
      <c r="B113" s="3">
        <v>28.101819999999996</v>
      </c>
      <c r="C113" s="3">
        <v>28.431400000000004</v>
      </c>
      <c r="D113" s="3">
        <v>22.443860000000001</v>
      </c>
      <c r="E113" s="3">
        <v>25.482199999999999</v>
      </c>
      <c r="F113" s="3">
        <v>20.605499999999999</v>
      </c>
      <c r="G113" s="3">
        <v>19.696000000000002</v>
      </c>
      <c r="H113" s="3">
        <v>24.292000000000002</v>
      </c>
      <c r="I113" s="3">
        <v>18.408200000000001</v>
      </c>
      <c r="J113" s="3">
        <v>17.932099999999998</v>
      </c>
      <c r="K113" s="3">
        <v>19.201699999999999</v>
      </c>
      <c r="L113" s="3">
        <v>23.907499999999999</v>
      </c>
      <c r="M113" s="3">
        <v>26.007100000000001</v>
      </c>
    </row>
    <row r="114" spans="1:21" ht="15">
      <c r="A114" s="3">
        <v>555</v>
      </c>
      <c r="B114" s="3">
        <v>27.440179999999998</v>
      </c>
      <c r="C114" s="3">
        <v>26.990960000000001</v>
      </c>
      <c r="D114" s="3">
        <v>24.33474</v>
      </c>
      <c r="E114" s="3">
        <v>25.457799999999999</v>
      </c>
      <c r="F114" s="3"/>
      <c r="G114" s="3"/>
      <c r="H114" s="3">
        <v>23.3826</v>
      </c>
      <c r="I114" s="3">
        <v>19.787600000000001</v>
      </c>
      <c r="J114" s="3">
        <v>16.516100000000002</v>
      </c>
      <c r="K114" s="3">
        <v>19.085699999999999</v>
      </c>
      <c r="L114" s="3">
        <v>22.216799999999999</v>
      </c>
      <c r="M114" s="3">
        <v>26.910399999999999</v>
      </c>
    </row>
    <row r="115" spans="1:21" ht="15">
      <c r="A115" s="3">
        <v>560</v>
      </c>
      <c r="B115" s="3">
        <v>28.47654</v>
      </c>
      <c r="C115" s="3">
        <v>28.320299999999996</v>
      </c>
      <c r="D115" s="3">
        <v>23.74756</v>
      </c>
      <c r="E115" s="3">
        <v>25.457799999999999</v>
      </c>
      <c r="F115" s="3">
        <v>18.475300000000001</v>
      </c>
      <c r="G115" s="3">
        <v>20.031700000000001</v>
      </c>
      <c r="H115" s="3">
        <v>21.7773</v>
      </c>
      <c r="I115" s="3">
        <v>19.244399999999999</v>
      </c>
      <c r="J115" s="3">
        <v>16.528300000000002</v>
      </c>
      <c r="K115" s="3">
        <v>19.103999999999999</v>
      </c>
      <c r="L115" s="3">
        <v>19.506799999999998</v>
      </c>
      <c r="M115" s="3">
        <v>26.928699999999999</v>
      </c>
    </row>
    <row r="116" spans="1:21" ht="15">
      <c r="A116" s="3">
        <v>565</v>
      </c>
      <c r="B116" s="3">
        <v>26.226800000000004</v>
      </c>
      <c r="C116" s="3">
        <v>25.866700000000002</v>
      </c>
      <c r="D116" s="3">
        <v>22.911379999999998</v>
      </c>
      <c r="E116" s="3">
        <v>26.104700000000001</v>
      </c>
      <c r="F116" s="3"/>
      <c r="G116" s="3"/>
      <c r="H116" s="3">
        <v>21.7773</v>
      </c>
      <c r="I116" s="3">
        <v>19.238299999999999</v>
      </c>
      <c r="J116" s="3">
        <v>17.1021</v>
      </c>
      <c r="K116" s="3">
        <v>17.974900000000002</v>
      </c>
      <c r="L116" s="3">
        <v>19.494599999999998</v>
      </c>
      <c r="M116" s="3">
        <v>25.958300000000001</v>
      </c>
    </row>
    <row r="117" spans="1:21" ht="15">
      <c r="A117" s="3">
        <v>570</v>
      </c>
      <c r="B117" s="3">
        <v>25.571319999999996</v>
      </c>
      <c r="C117" s="3">
        <v>25.562759999999997</v>
      </c>
      <c r="D117" s="3">
        <v>20.579820000000002</v>
      </c>
      <c r="E117" s="3">
        <v>25.701899999999998</v>
      </c>
      <c r="F117" s="3">
        <v>20.2698</v>
      </c>
      <c r="G117" s="3">
        <v>20.3125</v>
      </c>
      <c r="H117" s="3">
        <v>21.7773</v>
      </c>
      <c r="I117" s="3">
        <v>18.9453</v>
      </c>
      <c r="J117" s="3">
        <v>15.8813</v>
      </c>
      <c r="K117" s="3">
        <v>18.121300000000002</v>
      </c>
      <c r="L117" s="3">
        <v>19.482399999999998</v>
      </c>
      <c r="M117" s="3">
        <v>24.9817</v>
      </c>
    </row>
    <row r="118" spans="1:21" ht="15">
      <c r="A118" s="3">
        <v>575</v>
      </c>
      <c r="B118" s="3">
        <v>25.432119999999998</v>
      </c>
      <c r="C118" s="3">
        <v>25.577379999999998</v>
      </c>
      <c r="D118" s="3">
        <v>23.193359999999998</v>
      </c>
      <c r="E118" s="3">
        <v>25.689699999999998</v>
      </c>
      <c r="F118" s="3"/>
      <c r="G118" s="3"/>
      <c r="H118" s="3">
        <v>22.912600000000001</v>
      </c>
      <c r="I118" s="3">
        <v>18.359400000000001</v>
      </c>
      <c r="J118" s="3">
        <v>16.088899999999999</v>
      </c>
      <c r="K118" s="3">
        <v>18.420400000000001</v>
      </c>
      <c r="L118" s="3">
        <v>19.628900000000002</v>
      </c>
      <c r="M118" s="3">
        <v>24.646000000000001</v>
      </c>
    </row>
    <row r="119" spans="1:21" ht="15">
      <c r="A119" s="3">
        <v>580</v>
      </c>
      <c r="B119" s="3">
        <v>25.002419999999997</v>
      </c>
      <c r="C119" s="3">
        <v>24.467759999999998</v>
      </c>
      <c r="D119" s="3">
        <v>22.18384</v>
      </c>
      <c r="E119" s="3">
        <v>25.714099999999998</v>
      </c>
      <c r="F119" s="3">
        <v>19.891400000000001</v>
      </c>
      <c r="G119" s="3">
        <v>21.637</v>
      </c>
      <c r="H119" s="3">
        <v>24.249300000000002</v>
      </c>
      <c r="I119" s="3">
        <v>18.4937</v>
      </c>
      <c r="J119" s="3">
        <v>16.076699999999999</v>
      </c>
      <c r="K119" s="3">
        <v>18.414300000000001</v>
      </c>
      <c r="L119" s="3">
        <v>22.503699999999998</v>
      </c>
      <c r="M119" s="3">
        <v>24.639900000000001</v>
      </c>
    </row>
    <row r="120" spans="1:21" ht="15">
      <c r="A120" s="3">
        <v>585</v>
      </c>
      <c r="B120" s="3">
        <v>23.345960000000002</v>
      </c>
      <c r="C120" s="3">
        <v>23.637700000000002</v>
      </c>
      <c r="D120" s="3">
        <v>22.155759999999997</v>
      </c>
      <c r="E120" s="3">
        <v>25.665299999999998</v>
      </c>
      <c r="F120" s="3"/>
      <c r="G120" s="3"/>
      <c r="H120" s="3">
        <v>24.261500000000002</v>
      </c>
      <c r="I120" s="3">
        <v>18.5181</v>
      </c>
      <c r="J120" s="3">
        <v>17.2485</v>
      </c>
      <c r="K120" s="3">
        <v>17.1936</v>
      </c>
      <c r="L120" s="3">
        <v>22.509799999999998</v>
      </c>
      <c r="M120" s="3">
        <v>23.706099999999999</v>
      </c>
    </row>
    <row r="121" spans="1:21" ht="15">
      <c r="A121" s="3">
        <v>590</v>
      </c>
      <c r="B121" s="3">
        <v>23.568080000000002</v>
      </c>
      <c r="C121" s="3">
        <v>22.86496</v>
      </c>
      <c r="D121" s="3">
        <v>23.453340000000001</v>
      </c>
      <c r="E121" s="3">
        <v>25.616499999999998</v>
      </c>
      <c r="F121" s="3">
        <v>19.940200000000001</v>
      </c>
      <c r="G121" s="3">
        <v>24.707000000000001</v>
      </c>
      <c r="H121" s="3">
        <v>24.273700000000002</v>
      </c>
      <c r="I121" s="3">
        <v>18.7622</v>
      </c>
      <c r="J121" s="3">
        <v>18.5669</v>
      </c>
      <c r="K121" s="3">
        <v>15.6494</v>
      </c>
      <c r="L121" s="3">
        <v>22.528099999999998</v>
      </c>
      <c r="M121" s="3">
        <v>23.022500000000001</v>
      </c>
    </row>
    <row r="122" spans="1:21" ht="15">
      <c r="A122" s="3">
        <v>595</v>
      </c>
      <c r="B122" s="3">
        <v>23.97458</v>
      </c>
      <c r="C122" s="3">
        <v>24.616679999999995</v>
      </c>
      <c r="D122" s="3">
        <v>23.624279999999999</v>
      </c>
      <c r="E122" s="3">
        <v>25.616499999999998</v>
      </c>
      <c r="F122" s="3"/>
      <c r="G122" s="3"/>
      <c r="H122" s="3">
        <v>23.1812</v>
      </c>
      <c r="I122" s="3">
        <v>19.958500000000001</v>
      </c>
      <c r="J122" s="3">
        <v>19.433599999999998</v>
      </c>
      <c r="K122" s="3">
        <v>15.246600000000001</v>
      </c>
      <c r="L122" s="3">
        <v>22.167999999999999</v>
      </c>
      <c r="M122" s="3">
        <v>22.998000000000001</v>
      </c>
    </row>
    <row r="123" spans="1:21" ht="15">
      <c r="A123" s="3">
        <v>600</v>
      </c>
      <c r="B123" s="3">
        <v>23.367920000000005</v>
      </c>
      <c r="C123" s="3">
        <v>23.211660000000002</v>
      </c>
      <c r="D123" s="3">
        <v>21.38428</v>
      </c>
      <c r="E123" s="3">
        <v>25.616499999999998</v>
      </c>
      <c r="F123" s="3">
        <v>20.4224</v>
      </c>
      <c r="G123" s="3">
        <v>24.597200000000001</v>
      </c>
      <c r="H123" s="3">
        <v>21.527100000000001</v>
      </c>
      <c r="I123" s="3">
        <v>20.166</v>
      </c>
      <c r="J123" s="3">
        <v>19.445799999999998</v>
      </c>
      <c r="K123" s="3">
        <v>15.252700000000001</v>
      </c>
      <c r="L123" s="3">
        <v>22.747800000000002</v>
      </c>
      <c r="M123" s="3">
        <v>22.979700000000001</v>
      </c>
    </row>
    <row r="125" spans="1:21">
      <c r="S125">
        <v>-3</v>
      </c>
      <c r="T125">
        <v>25.256397520661146</v>
      </c>
      <c r="U125">
        <v>1.851373539187541</v>
      </c>
    </row>
    <row r="126" spans="1:21" ht="15">
      <c r="A126" t="s">
        <v>35</v>
      </c>
      <c r="B126" s="3">
        <f>AVERAGE(B3:B123)</f>
        <v>25.256397520661146</v>
      </c>
      <c r="C126" s="3">
        <f t="shared" ref="C126:M126" si="0">AVERAGE(C3:C123)</f>
        <v>25.270985123966955</v>
      </c>
      <c r="D126" s="3">
        <f t="shared" si="0"/>
        <v>23.166161157024796</v>
      </c>
      <c r="E126">
        <f t="shared" si="0"/>
        <v>26.233161157024803</v>
      </c>
      <c r="F126">
        <f t="shared" si="0"/>
        <v>21.655373770491799</v>
      </c>
      <c r="G126">
        <f t="shared" si="0"/>
        <v>21.713308196721311</v>
      </c>
      <c r="H126">
        <f t="shared" si="0"/>
        <v>21.634090082644629</v>
      </c>
      <c r="I126">
        <f t="shared" si="0"/>
        <v>19.264768595041328</v>
      </c>
      <c r="J126">
        <f t="shared" si="0"/>
        <v>19.768783333333328</v>
      </c>
      <c r="K126">
        <f t="shared" si="0"/>
        <v>18.297992561983474</v>
      </c>
      <c r="L126">
        <f t="shared" si="0"/>
        <v>22.369085950413218</v>
      </c>
      <c r="M126">
        <f t="shared" si="0"/>
        <v>24.252045454545453</v>
      </c>
      <c r="S126">
        <v>-2</v>
      </c>
      <c r="T126">
        <v>25.270985123966955</v>
      </c>
      <c r="U126">
        <v>1.8390437969236964</v>
      </c>
    </row>
    <row r="127" spans="1:21" ht="15">
      <c r="A127" t="s">
        <v>0</v>
      </c>
      <c r="B127" s="3">
        <f>_xlfn.STDEV.S(B3:B123)</f>
        <v>1.851373539187541</v>
      </c>
      <c r="C127" s="3">
        <f t="shared" ref="C127:L127" si="1">_xlfn.STDEV.S(C3:C123)</f>
        <v>1.8390437969236964</v>
      </c>
      <c r="D127" s="3">
        <f t="shared" si="1"/>
        <v>1.8046834765267428</v>
      </c>
      <c r="E127">
        <f t="shared" si="1"/>
        <v>1.1930381685967348</v>
      </c>
      <c r="F127">
        <f t="shared" si="1"/>
        <v>1.8325535453661048</v>
      </c>
      <c r="G127">
        <f t="shared" si="1"/>
        <v>1.8211350919408367</v>
      </c>
      <c r="H127">
        <f t="shared" si="1"/>
        <v>1.7779869971124163</v>
      </c>
      <c r="I127">
        <f t="shared" si="1"/>
        <v>1.6817604653077605</v>
      </c>
      <c r="J127">
        <f t="shared" si="1"/>
        <v>1.5897614459452731</v>
      </c>
      <c r="K127">
        <f t="shared" si="1"/>
        <v>1.5072898790635956</v>
      </c>
      <c r="L127">
        <f t="shared" si="1"/>
        <v>1.5236884283598247</v>
      </c>
      <c r="M127">
        <f>_xlfn.STDEV.S(M3:M123)</f>
        <v>1.2884790797680807</v>
      </c>
      <c r="S127">
        <v>-1</v>
      </c>
      <c r="T127">
        <v>23.166161157024796</v>
      </c>
      <c r="U127">
        <v>1.8046834765267428</v>
      </c>
    </row>
    <row r="128" spans="1:21">
      <c r="S128">
        <v>3</v>
      </c>
      <c r="T128">
        <v>26.233161157024803</v>
      </c>
      <c r="U128">
        <v>1.1930381685967348</v>
      </c>
    </row>
    <row r="129" spans="3:21">
      <c r="C129" t="s">
        <v>58</v>
      </c>
      <c r="D129">
        <f>AVERAGE(B3:D123)</f>
        <v>24.564514600550964</v>
      </c>
      <c r="S129">
        <v>8</v>
      </c>
      <c r="T129">
        <v>21.655373770491799</v>
      </c>
      <c r="U129">
        <v>1.8325535453661048</v>
      </c>
    </row>
    <row r="130" spans="3:21">
      <c r="C130" t="s">
        <v>31</v>
      </c>
      <c r="D130">
        <f>_xlfn.STDEV.S(B3:D123)</f>
        <v>2.0778378109575342</v>
      </c>
      <c r="S130">
        <v>10</v>
      </c>
      <c r="T130">
        <v>21.713308196721311</v>
      </c>
      <c r="U130">
        <v>1.8211350919408367</v>
      </c>
    </row>
    <row r="131" spans="3:21">
      <c r="S131">
        <v>12</v>
      </c>
      <c r="T131">
        <v>21.634090082644629</v>
      </c>
      <c r="U131">
        <v>1.7779869971124163</v>
      </c>
    </row>
    <row r="132" spans="3:21">
      <c r="C132" t="s">
        <v>59</v>
      </c>
      <c r="D132">
        <f>(D126-$D$129)/$D$130</f>
        <v>-0.67298488657387689</v>
      </c>
      <c r="E132">
        <f>(E126-$D$129)/$D$130</f>
        <v>0.80306872253175177</v>
      </c>
      <c r="F132">
        <f t="shared" ref="F132:M132" si="2">(F126-$D$129)/$D$130</f>
        <v>-1.4000808026101614</v>
      </c>
      <c r="G132">
        <f t="shared" si="2"/>
        <v>-1.3721987292721978</v>
      </c>
      <c r="H132">
        <f t="shared" si="2"/>
        <v>-1.4103239927835858</v>
      </c>
      <c r="I132">
        <f t="shared" si="2"/>
        <v>-2.5506062011006256</v>
      </c>
      <c r="J132">
        <f t="shared" si="2"/>
        <v>-2.3080392713652707</v>
      </c>
      <c r="K132">
        <f t="shared" si="2"/>
        <v>-3.0158860357246442</v>
      </c>
      <c r="L132">
        <f t="shared" si="2"/>
        <v>-1.0565928863937759</v>
      </c>
      <c r="M132">
        <f t="shared" si="2"/>
        <v>-0.15038187502301539</v>
      </c>
      <c r="S132">
        <v>14</v>
      </c>
      <c r="T132">
        <v>19.264768595041328</v>
      </c>
      <c r="U132">
        <v>1.6817604653077605</v>
      </c>
    </row>
    <row r="133" spans="3:21">
      <c r="C133" t="s">
        <v>60</v>
      </c>
      <c r="D133">
        <f>D127/$D$130</f>
        <v>0.86853914536047783</v>
      </c>
      <c r="E133">
        <f t="shared" ref="E133:L133" si="3">E127/$D$130</f>
        <v>0.57417290334462856</v>
      </c>
      <c r="F133">
        <f t="shared" si="3"/>
        <v>0.88195215993379461</v>
      </c>
      <c r="G133">
        <f t="shared" si="3"/>
        <v>0.87645680636719159</v>
      </c>
      <c r="H133">
        <f t="shared" si="3"/>
        <v>0.85569094360308273</v>
      </c>
      <c r="I133">
        <f t="shared" si="3"/>
        <v>0.80938004710423062</v>
      </c>
      <c r="J133">
        <f t="shared" si="3"/>
        <v>0.76510372347717559</v>
      </c>
      <c r="K133">
        <f t="shared" si="3"/>
        <v>0.72541267230524997</v>
      </c>
      <c r="L133">
        <f t="shared" si="3"/>
        <v>0.73330479420704175</v>
      </c>
      <c r="M133">
        <f>M127/$D$130</f>
        <v>0.62010570458062286</v>
      </c>
      <c r="S133">
        <v>16</v>
      </c>
      <c r="T133">
        <v>19.768783333333328</v>
      </c>
      <c r="U133">
        <v>1.5897614459452731</v>
      </c>
    </row>
    <row r="134" spans="3:21">
      <c r="S134">
        <v>22</v>
      </c>
      <c r="T134">
        <v>18.297992561983474</v>
      </c>
      <c r="U134">
        <v>1.5072898790635956</v>
      </c>
    </row>
    <row r="135" spans="3:21">
      <c r="S135">
        <v>29</v>
      </c>
      <c r="T135">
        <v>22.369085950413218</v>
      </c>
      <c r="U135">
        <v>1.5236884283598247</v>
      </c>
    </row>
    <row r="136" spans="3:21">
      <c r="S136">
        <v>30</v>
      </c>
      <c r="T136">
        <v>24.252045454545453</v>
      </c>
      <c r="U136">
        <v>1.2884790797680807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3"/>
  <sheetViews>
    <sheetView topLeftCell="A83" workbookViewId="0">
      <selection activeCell="W115" sqref="W115:W126"/>
    </sheetView>
  </sheetViews>
  <sheetFormatPr baseColWidth="10" defaultColWidth="8.83203125" defaultRowHeight="14" x14ac:dyDescent="0"/>
  <cols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25.756799999999998</v>
      </c>
      <c r="C3" s="3">
        <v>22.320599999999999</v>
      </c>
      <c r="D3" s="3">
        <v>21.8567</v>
      </c>
      <c r="E3" s="3">
        <v>23.4863</v>
      </c>
      <c r="F3" s="3">
        <v>25.854500000000002</v>
      </c>
      <c r="G3" s="3">
        <v>19.970700000000001</v>
      </c>
      <c r="H3" s="3">
        <v>26.226800000000001</v>
      </c>
      <c r="I3" s="3">
        <v>22.216799999999999</v>
      </c>
      <c r="J3" s="3">
        <v>24.639900000000001</v>
      </c>
      <c r="K3" s="3">
        <v>24.7437</v>
      </c>
      <c r="L3" s="3">
        <v>19.433599999999998</v>
      </c>
      <c r="M3" s="3">
        <v>21.356200000000001</v>
      </c>
    </row>
    <row r="4" spans="1:13" ht="15">
      <c r="A4" s="3">
        <v>5</v>
      </c>
      <c r="B4" s="3">
        <v>24.89744</v>
      </c>
      <c r="C4" s="3">
        <v>21.23292</v>
      </c>
      <c r="D4" s="3">
        <v>21.8689</v>
      </c>
      <c r="E4" s="3">
        <v>23.913599999999999</v>
      </c>
      <c r="F4" s="3"/>
      <c r="G4" s="3"/>
      <c r="H4" s="3">
        <v>25.1465</v>
      </c>
      <c r="I4" s="3">
        <v>22.497599999999998</v>
      </c>
      <c r="J4" s="3">
        <v>24.462900000000001</v>
      </c>
      <c r="K4" s="3">
        <v>24.7925</v>
      </c>
      <c r="L4" s="3">
        <v>20.2698</v>
      </c>
      <c r="M4" s="3">
        <v>20.953399999999998</v>
      </c>
    </row>
    <row r="5" spans="1:13" ht="15">
      <c r="A5" s="3">
        <v>10</v>
      </c>
      <c r="B5" s="3">
        <v>24.634999999999998</v>
      </c>
      <c r="C5" s="3">
        <v>21.064480000000003</v>
      </c>
      <c r="D5" s="3">
        <v>21.8567</v>
      </c>
      <c r="E5" s="3">
        <v>23.3765</v>
      </c>
      <c r="F5" s="3">
        <v>22.558599999999998</v>
      </c>
      <c r="G5" s="3">
        <v>21.362300000000001</v>
      </c>
      <c r="H5" s="3">
        <v>25.0854</v>
      </c>
      <c r="I5" s="3">
        <v>22.1252</v>
      </c>
      <c r="J5" s="3">
        <v>24.432400000000001</v>
      </c>
      <c r="K5" s="3">
        <v>25.274699999999999</v>
      </c>
      <c r="L5" s="3">
        <v>19.885300000000001</v>
      </c>
      <c r="M5" s="3">
        <v>20.953399999999998</v>
      </c>
    </row>
    <row r="6" spans="1:13" ht="15">
      <c r="A6" s="3">
        <v>15</v>
      </c>
      <c r="B6" s="3">
        <v>22.222899999999999</v>
      </c>
      <c r="C6" s="3">
        <v>22.104500000000002</v>
      </c>
      <c r="D6" s="3">
        <v>23.6145</v>
      </c>
      <c r="E6" s="3">
        <v>23.3826</v>
      </c>
      <c r="F6" s="3"/>
      <c r="G6" s="3"/>
      <c r="H6" s="3">
        <v>25.0977</v>
      </c>
      <c r="I6" s="3">
        <v>22.1191</v>
      </c>
      <c r="J6" s="3">
        <v>23.712199999999999</v>
      </c>
      <c r="K6" s="3">
        <v>25.274699999999999</v>
      </c>
      <c r="L6" s="3">
        <v>19.879200000000001</v>
      </c>
      <c r="M6" s="3">
        <v>21.344000000000001</v>
      </c>
    </row>
    <row r="7" spans="1:13" ht="15">
      <c r="A7" s="3">
        <v>20</v>
      </c>
      <c r="B7" s="3">
        <v>23.651119999999999</v>
      </c>
      <c r="C7" s="3">
        <v>21.809080000000002</v>
      </c>
      <c r="D7" s="3">
        <v>24.633800000000001</v>
      </c>
      <c r="E7" s="3">
        <v>24.255400000000002</v>
      </c>
      <c r="F7" s="3">
        <v>24.7498</v>
      </c>
      <c r="G7" s="3">
        <v>21.081499999999998</v>
      </c>
      <c r="H7" s="3">
        <v>24.652100000000001</v>
      </c>
      <c r="I7" s="3">
        <v>22.247299999999999</v>
      </c>
      <c r="J7" s="3">
        <v>22.247299999999999</v>
      </c>
      <c r="K7" s="3">
        <v>25.1587</v>
      </c>
      <c r="L7" s="3">
        <v>20.1355</v>
      </c>
      <c r="M7" s="3">
        <v>22.320599999999999</v>
      </c>
    </row>
    <row r="8" spans="1:13" ht="15">
      <c r="A8" s="3">
        <v>25</v>
      </c>
      <c r="B8" s="3">
        <v>23.493639999999999</v>
      </c>
      <c r="C8" s="3">
        <v>22.030059999999999</v>
      </c>
      <c r="D8" s="3">
        <v>24.639900000000001</v>
      </c>
      <c r="E8" s="3">
        <v>24.456800000000001</v>
      </c>
      <c r="F8" s="3"/>
      <c r="G8" s="3"/>
      <c r="H8" s="3">
        <v>25.177</v>
      </c>
      <c r="I8" s="3">
        <v>23.5718</v>
      </c>
      <c r="J8" s="3">
        <v>22.1069</v>
      </c>
      <c r="K8" s="3">
        <v>24.664300000000001</v>
      </c>
      <c r="L8" s="3">
        <v>19.580100000000002</v>
      </c>
      <c r="M8" s="3">
        <v>24.499500000000001</v>
      </c>
    </row>
    <row r="9" spans="1:13" ht="15">
      <c r="A9" s="3">
        <v>30</v>
      </c>
      <c r="B9" s="3">
        <v>23.901359999999997</v>
      </c>
      <c r="C9" s="3">
        <v>22.385280000000002</v>
      </c>
      <c r="D9" s="3">
        <v>24.646000000000001</v>
      </c>
      <c r="E9" s="3">
        <v>25.0916</v>
      </c>
      <c r="F9" s="3">
        <v>28.424099999999999</v>
      </c>
      <c r="G9" s="3">
        <v>23.046900000000001</v>
      </c>
      <c r="H9" s="3">
        <v>24.609400000000001</v>
      </c>
      <c r="I9" s="3">
        <v>24.353000000000002</v>
      </c>
      <c r="J9" s="3">
        <v>22.1069</v>
      </c>
      <c r="K9" s="3">
        <v>24.9023</v>
      </c>
      <c r="L9" s="3">
        <v>20.0867</v>
      </c>
      <c r="M9" s="3">
        <v>24.517800000000001</v>
      </c>
    </row>
    <row r="10" spans="1:13" ht="15">
      <c r="A10" s="3">
        <v>35</v>
      </c>
      <c r="B10" s="3">
        <v>22.63186</v>
      </c>
      <c r="C10" s="3">
        <v>22.857660000000003</v>
      </c>
      <c r="D10" s="3">
        <v>24.377400000000002</v>
      </c>
      <c r="E10" s="3">
        <v>25.0854</v>
      </c>
      <c r="F10" s="3"/>
      <c r="G10" s="3"/>
      <c r="H10" s="3">
        <v>24.615500000000001</v>
      </c>
      <c r="I10" s="3">
        <v>24.359100000000002</v>
      </c>
      <c r="J10" s="3">
        <v>23.4924</v>
      </c>
      <c r="K10" s="3">
        <v>24.8718</v>
      </c>
      <c r="L10" s="3">
        <v>20.0623</v>
      </c>
      <c r="M10" s="3">
        <v>24.029499999999999</v>
      </c>
    </row>
    <row r="11" spans="1:13" ht="15">
      <c r="A11" s="3">
        <v>40</v>
      </c>
      <c r="B11" s="3">
        <v>22.476840000000003</v>
      </c>
      <c r="C11" s="3">
        <v>23.584</v>
      </c>
      <c r="D11" s="3">
        <v>24.8779</v>
      </c>
      <c r="E11" s="3">
        <v>24.7986</v>
      </c>
      <c r="F11" s="3">
        <v>26.293900000000001</v>
      </c>
      <c r="G11" s="3">
        <v>21.8201</v>
      </c>
      <c r="H11" s="3">
        <v>24.8596</v>
      </c>
      <c r="I11" s="3">
        <v>23.974599999999999</v>
      </c>
      <c r="J11" s="3">
        <v>24.9695</v>
      </c>
      <c r="K11" s="3">
        <v>24.7803</v>
      </c>
      <c r="L11" s="3">
        <v>19.873000000000001</v>
      </c>
      <c r="M11" s="3">
        <v>22.723400000000002</v>
      </c>
    </row>
    <row r="12" spans="1:13" ht="15">
      <c r="A12" s="3">
        <v>45</v>
      </c>
      <c r="B12" s="3">
        <v>24.312720000000002</v>
      </c>
      <c r="C12" s="3">
        <v>23.450960000000002</v>
      </c>
      <c r="D12" s="3">
        <v>24.8657</v>
      </c>
      <c r="E12" s="3">
        <v>25.830100000000002</v>
      </c>
      <c r="F12" s="3"/>
      <c r="G12" s="3"/>
      <c r="H12" s="3">
        <v>24.316400000000002</v>
      </c>
      <c r="I12" s="3">
        <v>23.1812</v>
      </c>
      <c r="J12" s="3">
        <v>25.177</v>
      </c>
      <c r="K12" s="3">
        <v>23.4253</v>
      </c>
      <c r="L12" s="3">
        <v>20.660399999999999</v>
      </c>
      <c r="M12" s="3">
        <v>20.1843</v>
      </c>
    </row>
    <row r="13" spans="1:13" ht="15">
      <c r="A13" s="3">
        <v>50</v>
      </c>
      <c r="B13" s="3">
        <v>24.41282</v>
      </c>
      <c r="C13" s="3">
        <v>23.973399999999998</v>
      </c>
      <c r="D13" s="3">
        <v>24.8596</v>
      </c>
      <c r="E13" s="3">
        <v>26.263400000000001</v>
      </c>
      <c r="F13" s="3">
        <v>26.007100000000001</v>
      </c>
      <c r="G13" s="3">
        <v>22.589099999999998</v>
      </c>
      <c r="H13" s="3">
        <v>24.707000000000001</v>
      </c>
      <c r="I13" s="3">
        <v>22.851600000000001</v>
      </c>
      <c r="J13" s="3">
        <v>25.177</v>
      </c>
      <c r="K13" s="3">
        <v>22.0825</v>
      </c>
      <c r="L13" s="3">
        <v>20.1355</v>
      </c>
      <c r="M13" s="3">
        <v>20.1782</v>
      </c>
    </row>
    <row r="14" spans="1:13" ht="15">
      <c r="A14" s="3">
        <v>55</v>
      </c>
      <c r="B14" s="3">
        <v>26.003440000000001</v>
      </c>
      <c r="C14" s="3">
        <v>23.94896</v>
      </c>
      <c r="D14" s="3">
        <v>27.258299999999998</v>
      </c>
      <c r="E14" s="3">
        <v>26.257300000000001</v>
      </c>
      <c r="F14" s="3"/>
      <c r="G14" s="3"/>
      <c r="H14" s="3">
        <v>24.688700000000001</v>
      </c>
      <c r="I14" s="3">
        <v>22.857700000000001</v>
      </c>
      <c r="J14" s="3">
        <v>24.8413</v>
      </c>
      <c r="K14" s="3">
        <v>22.1008</v>
      </c>
      <c r="L14" s="3">
        <v>20.1355</v>
      </c>
      <c r="M14" s="3">
        <v>20.031700000000001</v>
      </c>
    </row>
    <row r="15" spans="1:13" ht="15">
      <c r="A15" s="3">
        <v>60</v>
      </c>
      <c r="B15" s="3">
        <v>25.437000000000001</v>
      </c>
      <c r="C15" s="3">
        <v>24.19678</v>
      </c>
      <c r="D15" s="3">
        <v>26.6174</v>
      </c>
      <c r="E15" s="3">
        <v>26.7578</v>
      </c>
      <c r="F15" s="3">
        <v>28.521699999999999</v>
      </c>
      <c r="G15" s="3">
        <v>23.2666</v>
      </c>
      <c r="H15" s="3">
        <v>23.1873</v>
      </c>
      <c r="I15" s="3">
        <v>23.584</v>
      </c>
      <c r="J15" s="3">
        <v>23.962399999999999</v>
      </c>
      <c r="K15" s="3">
        <v>21.6675</v>
      </c>
      <c r="L15" s="3">
        <v>20.2209</v>
      </c>
      <c r="M15" s="3">
        <v>20.037800000000001</v>
      </c>
    </row>
    <row r="16" spans="1:13" ht="15">
      <c r="A16" s="3">
        <v>65</v>
      </c>
      <c r="B16" s="3">
        <v>24.807120000000001</v>
      </c>
      <c r="C16" s="3">
        <v>24.840120000000002</v>
      </c>
      <c r="D16" s="3">
        <v>26.6296</v>
      </c>
      <c r="E16" s="3">
        <v>26.831099999999999</v>
      </c>
      <c r="F16" s="3"/>
      <c r="G16" s="3"/>
      <c r="H16" s="3">
        <v>22.692900000000002</v>
      </c>
      <c r="I16" s="3">
        <v>23.2422</v>
      </c>
      <c r="J16" s="3">
        <v>24.218800000000002</v>
      </c>
      <c r="K16" s="3">
        <v>21.472200000000001</v>
      </c>
      <c r="L16" s="3">
        <v>19.287099999999999</v>
      </c>
      <c r="M16" s="3">
        <v>20.5261</v>
      </c>
    </row>
    <row r="17" spans="1:13" ht="15">
      <c r="A17" s="3">
        <v>70</v>
      </c>
      <c r="B17" s="3">
        <v>23.6267</v>
      </c>
      <c r="C17" s="3">
        <v>24.155260000000002</v>
      </c>
      <c r="D17" s="3">
        <v>26.6235</v>
      </c>
      <c r="E17" s="3">
        <v>26.257300000000001</v>
      </c>
      <c r="F17" s="3">
        <v>26.043700000000001</v>
      </c>
      <c r="G17" s="3">
        <v>22.930900000000001</v>
      </c>
      <c r="H17" s="3">
        <v>22.674600000000002</v>
      </c>
      <c r="I17" s="3">
        <v>23.3398</v>
      </c>
      <c r="J17" s="3">
        <v>24.212599999999998</v>
      </c>
      <c r="K17" s="3">
        <v>21.8506</v>
      </c>
      <c r="L17" s="3">
        <v>19.830300000000001</v>
      </c>
      <c r="M17" s="3">
        <v>20.5078</v>
      </c>
    </row>
    <row r="18" spans="1:13" ht="15">
      <c r="A18" s="3">
        <v>75</v>
      </c>
      <c r="B18" s="3">
        <v>26.39404</v>
      </c>
      <c r="C18" s="3">
        <v>24.205300000000001</v>
      </c>
      <c r="D18" s="3">
        <v>26.055900000000001</v>
      </c>
      <c r="E18" s="3">
        <v>26.269500000000001</v>
      </c>
      <c r="F18" s="3"/>
      <c r="G18" s="3"/>
      <c r="H18" s="3">
        <v>22.650099999999998</v>
      </c>
      <c r="I18" s="3">
        <v>23.3459</v>
      </c>
      <c r="J18" s="3">
        <v>23.712199999999999</v>
      </c>
      <c r="K18" s="3">
        <v>21.8506</v>
      </c>
      <c r="L18" s="3">
        <v>19.830300000000001</v>
      </c>
      <c r="M18" s="3">
        <v>20.721399999999999</v>
      </c>
    </row>
    <row r="19" spans="1:13" ht="15">
      <c r="A19" s="3">
        <v>80</v>
      </c>
      <c r="B19" s="3">
        <v>25.395499999999998</v>
      </c>
      <c r="C19" s="3">
        <v>25.145280000000003</v>
      </c>
      <c r="D19" s="3">
        <v>27.789300000000001</v>
      </c>
      <c r="E19" s="3">
        <v>25.622599999999998</v>
      </c>
      <c r="F19" s="3">
        <v>22.454799999999999</v>
      </c>
      <c r="G19" s="3">
        <v>22.1008</v>
      </c>
      <c r="H19" s="3">
        <v>24.408000000000001</v>
      </c>
      <c r="I19" s="3">
        <v>22.943100000000001</v>
      </c>
      <c r="J19" s="3">
        <v>23.821999999999999</v>
      </c>
      <c r="K19" s="3">
        <v>22.729500000000002</v>
      </c>
      <c r="L19" s="3">
        <v>19.580100000000002</v>
      </c>
      <c r="M19" s="3">
        <v>21.7834</v>
      </c>
    </row>
    <row r="20" spans="1:13" ht="15">
      <c r="A20" s="3">
        <v>85</v>
      </c>
      <c r="B20" s="3">
        <v>25.611559999999997</v>
      </c>
      <c r="C20" s="3">
        <v>26.85548</v>
      </c>
      <c r="D20" s="3">
        <v>27.795400000000001</v>
      </c>
      <c r="E20" s="3">
        <v>24.359100000000002</v>
      </c>
      <c r="F20" s="3"/>
      <c r="G20" s="3"/>
      <c r="H20" s="3">
        <v>24.9878</v>
      </c>
      <c r="I20" s="3">
        <v>23.4863</v>
      </c>
      <c r="J20" s="3">
        <v>23.5168</v>
      </c>
      <c r="K20" s="3">
        <v>23.4558</v>
      </c>
      <c r="L20" s="3">
        <v>19.751000000000001</v>
      </c>
      <c r="M20" s="3">
        <v>21.9788</v>
      </c>
    </row>
    <row r="21" spans="1:13" ht="15">
      <c r="A21" s="3">
        <v>90</v>
      </c>
      <c r="B21" s="3">
        <v>25.144060000000003</v>
      </c>
      <c r="C21" s="3">
        <v>26.774919999999998</v>
      </c>
      <c r="D21" s="3">
        <v>27.795400000000001</v>
      </c>
      <c r="E21" s="3">
        <v>24.389600000000002</v>
      </c>
      <c r="F21" s="3">
        <v>19.177199999999999</v>
      </c>
      <c r="G21" s="3">
        <v>21.521000000000001</v>
      </c>
      <c r="H21" s="3">
        <v>25.537099999999999</v>
      </c>
      <c r="I21" s="3">
        <v>23.913599999999999</v>
      </c>
      <c r="J21" s="3">
        <v>23.5229</v>
      </c>
      <c r="K21" s="3">
        <v>23.2666</v>
      </c>
      <c r="L21" s="3">
        <v>19.635000000000002</v>
      </c>
      <c r="M21" s="3">
        <v>21.9849</v>
      </c>
    </row>
    <row r="22" spans="1:13" ht="15">
      <c r="A22" s="3">
        <v>95</v>
      </c>
      <c r="B22" s="3">
        <v>24.141840000000002</v>
      </c>
      <c r="C22" s="3">
        <v>27.2058</v>
      </c>
      <c r="D22" s="3">
        <v>26.3977</v>
      </c>
      <c r="E22" s="3">
        <v>24.401900000000001</v>
      </c>
      <c r="F22" s="3"/>
      <c r="G22" s="3"/>
      <c r="H22" s="3">
        <v>25.537099999999999</v>
      </c>
      <c r="I22" s="3">
        <v>23.913599999999999</v>
      </c>
      <c r="J22" s="3">
        <v>23.3215</v>
      </c>
      <c r="K22" s="3">
        <v>23.2788</v>
      </c>
      <c r="L22" s="3">
        <v>19.635000000000002</v>
      </c>
      <c r="M22" s="3">
        <v>22.448699999999999</v>
      </c>
    </row>
    <row r="23" spans="1:13" ht="15">
      <c r="A23" s="3">
        <v>100</v>
      </c>
      <c r="B23" s="3">
        <v>23.93554</v>
      </c>
      <c r="C23" s="3">
        <v>25.759260000000001</v>
      </c>
      <c r="D23" s="3">
        <v>25.610399999999998</v>
      </c>
      <c r="E23" s="3">
        <v>24.401900000000001</v>
      </c>
      <c r="F23" s="3">
        <v>19.097899999999999</v>
      </c>
      <c r="G23" s="3">
        <v>21.063199999999998</v>
      </c>
      <c r="H23" s="3">
        <v>25.1892</v>
      </c>
      <c r="I23" s="3">
        <v>23.3337</v>
      </c>
      <c r="J23" s="3">
        <v>23.144500000000001</v>
      </c>
      <c r="K23" s="3">
        <v>23.2056</v>
      </c>
      <c r="L23" s="3">
        <v>19.732700000000001</v>
      </c>
      <c r="M23" s="3">
        <v>22.0154</v>
      </c>
    </row>
    <row r="24" spans="1:13" ht="15">
      <c r="A24" s="3">
        <v>105</v>
      </c>
      <c r="B24" s="3">
        <v>22.551260000000003</v>
      </c>
      <c r="C24" s="3">
        <v>24.85106</v>
      </c>
      <c r="D24" s="3">
        <v>25.622599999999998</v>
      </c>
      <c r="E24" s="3">
        <v>24.609400000000001</v>
      </c>
      <c r="F24" s="3"/>
      <c r="G24" s="3"/>
      <c r="H24" s="3">
        <v>26.4038</v>
      </c>
      <c r="I24" s="3">
        <v>22.247299999999999</v>
      </c>
      <c r="J24" s="3">
        <v>23.6389</v>
      </c>
      <c r="K24" s="3">
        <v>24.554400000000001</v>
      </c>
      <c r="L24" s="3">
        <v>20.666499999999999</v>
      </c>
      <c r="M24" s="3">
        <v>23.6755</v>
      </c>
    </row>
    <row r="25" spans="1:13" ht="15">
      <c r="A25" s="3">
        <v>110</v>
      </c>
      <c r="B25" s="3">
        <v>23.653559999999999</v>
      </c>
      <c r="C25" s="3">
        <v>24.56176</v>
      </c>
      <c r="D25" s="3">
        <v>25.634799999999998</v>
      </c>
      <c r="E25" s="3">
        <v>24.646000000000001</v>
      </c>
      <c r="F25" s="3">
        <v>19.909700000000001</v>
      </c>
      <c r="G25" s="3">
        <v>19.580100000000002</v>
      </c>
      <c r="H25" s="3">
        <v>25.921600000000002</v>
      </c>
      <c r="I25" s="3">
        <v>21.240200000000002</v>
      </c>
      <c r="J25" s="3">
        <v>23.6389</v>
      </c>
      <c r="K25" s="3">
        <v>25.695799999999998</v>
      </c>
      <c r="L25" s="3">
        <v>20.861799999999999</v>
      </c>
      <c r="M25" s="3">
        <v>23.6694</v>
      </c>
    </row>
    <row r="26" spans="1:13" ht="15">
      <c r="A26" s="3">
        <v>115</v>
      </c>
      <c r="B26" s="3">
        <v>24.442119999999999</v>
      </c>
      <c r="C26" s="3">
        <v>26.218259999999997</v>
      </c>
      <c r="D26" s="3">
        <v>25.0854</v>
      </c>
      <c r="E26" s="3">
        <v>24.652100000000001</v>
      </c>
      <c r="F26" s="3"/>
      <c r="G26" s="3"/>
      <c r="H26" s="3">
        <v>25.909400000000002</v>
      </c>
      <c r="I26" s="3">
        <v>21.258500000000002</v>
      </c>
      <c r="J26" s="3">
        <v>24.939</v>
      </c>
      <c r="K26" s="3">
        <v>25.695799999999998</v>
      </c>
      <c r="L26" s="3">
        <v>20.849599999999999</v>
      </c>
      <c r="M26" s="3">
        <v>22.766100000000002</v>
      </c>
    </row>
    <row r="27" spans="1:13" ht="15">
      <c r="A27" s="3">
        <v>120</v>
      </c>
      <c r="B27" s="3">
        <v>25.79346</v>
      </c>
      <c r="C27" s="3">
        <v>26.846899999999998</v>
      </c>
      <c r="D27" s="3">
        <v>23.706099999999999</v>
      </c>
      <c r="E27" s="3">
        <v>25.335699999999999</v>
      </c>
      <c r="F27" s="3">
        <v>20.5139</v>
      </c>
      <c r="G27" s="3">
        <v>20.4102</v>
      </c>
      <c r="H27" s="3">
        <v>25.262499999999999</v>
      </c>
      <c r="I27" s="3">
        <v>20.696999999999999</v>
      </c>
      <c r="J27" s="3">
        <v>25.585899999999999</v>
      </c>
      <c r="K27" s="3">
        <v>25.451699999999999</v>
      </c>
      <c r="L27" s="3">
        <v>20.5139</v>
      </c>
      <c r="M27" s="3">
        <v>21.112100000000002</v>
      </c>
    </row>
    <row r="28" spans="1:13" ht="15">
      <c r="A28" s="3">
        <v>125</v>
      </c>
      <c r="B28" s="3">
        <v>24.775379999999998</v>
      </c>
      <c r="C28" s="3">
        <v>25.720199999999998</v>
      </c>
      <c r="D28" s="3">
        <v>23.7</v>
      </c>
      <c r="E28" s="3">
        <v>25.512699999999999</v>
      </c>
      <c r="F28" s="3"/>
      <c r="G28" s="3"/>
      <c r="H28" s="3">
        <v>23.138400000000001</v>
      </c>
      <c r="I28" s="3">
        <v>20.654299999999999</v>
      </c>
      <c r="J28" s="3">
        <v>25.762899999999998</v>
      </c>
      <c r="K28" s="3">
        <v>25.268599999999999</v>
      </c>
      <c r="L28" s="3">
        <v>19.879200000000001</v>
      </c>
      <c r="M28" s="3">
        <v>19.482399999999998</v>
      </c>
    </row>
    <row r="29" spans="1:13" ht="15">
      <c r="A29" s="3">
        <v>130</v>
      </c>
      <c r="B29" s="3">
        <v>27.380379999999995</v>
      </c>
      <c r="C29" s="3">
        <v>24.577639999999995</v>
      </c>
      <c r="D29" s="3">
        <v>23.730499999999999</v>
      </c>
      <c r="E29" s="3">
        <v>25.970500000000001</v>
      </c>
      <c r="F29" s="3">
        <v>20.4041</v>
      </c>
      <c r="G29" s="3">
        <v>21.9666</v>
      </c>
      <c r="H29" s="3">
        <v>23.010300000000001</v>
      </c>
      <c r="I29" s="3">
        <v>21.142600000000002</v>
      </c>
      <c r="J29" s="3">
        <v>25.750699999999998</v>
      </c>
      <c r="K29" s="3">
        <v>25.634799999999998</v>
      </c>
      <c r="L29" s="3">
        <v>19.488499999999998</v>
      </c>
      <c r="M29" s="3">
        <v>19.494599999999998</v>
      </c>
    </row>
    <row r="30" spans="1:13" ht="15">
      <c r="A30" s="3">
        <v>135</v>
      </c>
      <c r="B30" s="3">
        <v>28.295920000000002</v>
      </c>
      <c r="C30" s="3">
        <v>26.475819999999999</v>
      </c>
      <c r="D30" s="3">
        <v>25.848400000000002</v>
      </c>
      <c r="E30" s="3">
        <v>25.952100000000002</v>
      </c>
      <c r="F30" s="3"/>
      <c r="G30" s="3"/>
      <c r="H30" s="3">
        <v>22.991900000000001</v>
      </c>
      <c r="I30" s="3">
        <v>21.154800000000002</v>
      </c>
      <c r="J30" s="3">
        <v>25.964400000000001</v>
      </c>
      <c r="K30" s="3">
        <v>25.640899999999998</v>
      </c>
      <c r="L30" s="3">
        <v>19.488499999999998</v>
      </c>
      <c r="M30" s="3">
        <v>20.4651</v>
      </c>
    </row>
    <row r="31" spans="1:13" ht="15">
      <c r="A31" s="3">
        <v>140</v>
      </c>
      <c r="B31" s="3">
        <v>26.614979999999996</v>
      </c>
      <c r="C31" s="3">
        <v>27.98462</v>
      </c>
      <c r="D31" s="3">
        <v>26.4893</v>
      </c>
      <c r="E31" s="3">
        <v>25.1831</v>
      </c>
      <c r="F31" s="3">
        <v>19.775400000000001</v>
      </c>
      <c r="G31" s="3">
        <v>18.457000000000001</v>
      </c>
      <c r="H31" s="3">
        <v>23.5718</v>
      </c>
      <c r="I31" s="3">
        <v>22.503699999999998</v>
      </c>
      <c r="J31" s="3">
        <v>26.098600000000001</v>
      </c>
      <c r="K31" s="3">
        <v>25.476099999999999</v>
      </c>
      <c r="L31" s="3">
        <v>20.031700000000001</v>
      </c>
      <c r="M31" s="3">
        <v>22.405999999999999</v>
      </c>
    </row>
    <row r="32" spans="1:13" ht="15">
      <c r="A32" s="3">
        <v>145</v>
      </c>
      <c r="B32" s="3">
        <v>27.663580000000003</v>
      </c>
      <c r="C32" s="3">
        <v>27.147199999999998</v>
      </c>
      <c r="D32" s="3">
        <v>26.4771</v>
      </c>
      <c r="E32" s="3">
        <v>26.153600000000001</v>
      </c>
      <c r="F32" s="3"/>
      <c r="G32" s="3"/>
      <c r="H32" s="3">
        <v>24.450700000000001</v>
      </c>
      <c r="I32" s="3">
        <v>23.2971</v>
      </c>
      <c r="J32" s="3">
        <v>25.909400000000002</v>
      </c>
      <c r="K32" s="3">
        <v>23.889199999999999</v>
      </c>
      <c r="L32" s="3">
        <v>20.770299999999999</v>
      </c>
      <c r="M32" s="3">
        <v>22.466999999999999</v>
      </c>
    </row>
    <row r="33" spans="1:13" ht="15">
      <c r="A33" s="3">
        <v>150</v>
      </c>
      <c r="B33" s="3">
        <v>28.419180000000001</v>
      </c>
      <c r="C33" s="3">
        <v>26.959239999999994</v>
      </c>
      <c r="D33" s="3">
        <v>26.5076</v>
      </c>
      <c r="E33" s="3">
        <v>25.720199999999998</v>
      </c>
      <c r="F33" s="3">
        <v>19.103999999999999</v>
      </c>
      <c r="G33" s="3">
        <v>17.041</v>
      </c>
      <c r="H33" s="3">
        <v>24.218800000000002</v>
      </c>
      <c r="I33" s="3">
        <v>23.5779</v>
      </c>
      <c r="J33" s="3">
        <v>25.909400000000002</v>
      </c>
      <c r="K33" s="3">
        <v>22.1069</v>
      </c>
      <c r="L33" s="3">
        <v>21.337900000000001</v>
      </c>
      <c r="M33" s="3">
        <v>22.473099999999999</v>
      </c>
    </row>
    <row r="34" spans="1:13" ht="15">
      <c r="A34" s="3">
        <v>155</v>
      </c>
      <c r="B34" s="3">
        <v>26.936020000000003</v>
      </c>
      <c r="C34" s="3">
        <v>27.446299999999997</v>
      </c>
      <c r="D34" s="3">
        <v>26.104700000000001</v>
      </c>
      <c r="E34" s="3">
        <v>25.720199999999998</v>
      </c>
      <c r="F34" s="3"/>
      <c r="G34" s="3"/>
      <c r="H34" s="3">
        <v>24.200399999999998</v>
      </c>
      <c r="I34" s="3">
        <v>23.5901</v>
      </c>
      <c r="J34" s="3">
        <v>23.937999999999999</v>
      </c>
      <c r="K34" s="3">
        <v>22.143599999999999</v>
      </c>
      <c r="L34" s="3">
        <v>21.350100000000001</v>
      </c>
      <c r="M34" s="3">
        <v>22.1069</v>
      </c>
    </row>
    <row r="35" spans="1:13" ht="15">
      <c r="A35" s="3">
        <v>160</v>
      </c>
      <c r="B35" s="3">
        <v>27.582999999999998</v>
      </c>
      <c r="C35" s="3">
        <v>28.359360000000002</v>
      </c>
      <c r="D35" s="3">
        <v>25.518799999999999</v>
      </c>
      <c r="E35" s="3">
        <v>25.0305</v>
      </c>
      <c r="F35" s="3">
        <v>19.378699999999998</v>
      </c>
      <c r="G35" s="3">
        <v>21.411100000000001</v>
      </c>
      <c r="H35" s="3">
        <v>23.876999999999999</v>
      </c>
      <c r="I35" s="3">
        <v>21.466100000000001</v>
      </c>
      <c r="J35" s="3">
        <v>22.241199999999999</v>
      </c>
      <c r="K35" s="3">
        <v>21.991</v>
      </c>
      <c r="L35" s="3">
        <v>21.9177</v>
      </c>
      <c r="M35" s="3">
        <v>21.588100000000001</v>
      </c>
    </row>
    <row r="36" spans="1:13" ht="15">
      <c r="A36" s="3">
        <v>165</v>
      </c>
      <c r="B36" s="3">
        <v>25.302720000000001</v>
      </c>
      <c r="C36" s="3">
        <v>27.025119999999998</v>
      </c>
      <c r="D36" s="3">
        <v>25.512699999999999</v>
      </c>
      <c r="E36" s="3">
        <v>23.3826</v>
      </c>
      <c r="F36" s="3"/>
      <c r="G36" s="3"/>
      <c r="H36" s="3">
        <v>24.7925</v>
      </c>
      <c r="I36" s="3">
        <v>20.2637</v>
      </c>
      <c r="J36" s="3">
        <v>21.8323</v>
      </c>
      <c r="K36" s="3">
        <v>23.2422</v>
      </c>
      <c r="L36" s="3">
        <v>22.424299999999999</v>
      </c>
      <c r="M36" s="3">
        <v>22.894300000000001</v>
      </c>
    </row>
    <row r="37" spans="1:13" ht="15">
      <c r="A37" s="3">
        <v>170</v>
      </c>
      <c r="B37" s="3">
        <v>26.437980000000003</v>
      </c>
      <c r="C37" s="3">
        <v>27.103280000000002</v>
      </c>
      <c r="D37" s="3">
        <v>25.524899999999999</v>
      </c>
      <c r="E37" s="3">
        <v>22.650099999999998</v>
      </c>
      <c r="F37" s="3">
        <v>21.9177</v>
      </c>
      <c r="G37" s="3">
        <v>22.790500000000002</v>
      </c>
      <c r="H37" s="3">
        <v>25.982700000000001</v>
      </c>
      <c r="I37" s="3">
        <v>19.879200000000001</v>
      </c>
      <c r="J37" s="3">
        <v>21.8201</v>
      </c>
      <c r="K37" s="3">
        <v>24.206499999999998</v>
      </c>
      <c r="L37" s="3">
        <v>22.0154</v>
      </c>
      <c r="M37" s="3">
        <v>22.900400000000001</v>
      </c>
    </row>
    <row r="38" spans="1:13" ht="15">
      <c r="A38" s="3">
        <v>175</v>
      </c>
      <c r="B38" s="3">
        <v>25.286860000000001</v>
      </c>
      <c r="C38" s="3">
        <v>28.482700000000001</v>
      </c>
      <c r="D38" s="3">
        <v>24.456800000000001</v>
      </c>
      <c r="E38" s="3">
        <v>22.662400000000002</v>
      </c>
      <c r="F38" s="3"/>
      <c r="G38" s="3"/>
      <c r="H38" s="3">
        <v>25.994900000000001</v>
      </c>
      <c r="I38" s="3">
        <v>19.885300000000001</v>
      </c>
      <c r="J38" s="3">
        <v>23.077400000000001</v>
      </c>
      <c r="K38" s="3">
        <v>24.200399999999998</v>
      </c>
      <c r="L38" s="3">
        <v>22.0215</v>
      </c>
      <c r="M38" s="3">
        <v>22.393799999999999</v>
      </c>
    </row>
    <row r="39" spans="1:13" ht="15">
      <c r="A39" s="3">
        <v>180</v>
      </c>
      <c r="B39" s="3">
        <v>27.816159999999996</v>
      </c>
      <c r="C39" s="3">
        <v>27.49756</v>
      </c>
      <c r="D39" s="3">
        <v>24.139399999999998</v>
      </c>
      <c r="E39" s="3">
        <v>21.594200000000001</v>
      </c>
      <c r="F39" s="3">
        <v>20.5505</v>
      </c>
      <c r="G39" s="3">
        <v>23.168900000000001</v>
      </c>
      <c r="H39" s="3">
        <v>26.001000000000001</v>
      </c>
      <c r="I39" s="3">
        <v>20.806899999999999</v>
      </c>
      <c r="J39" s="3">
        <v>24.066199999999998</v>
      </c>
      <c r="K39" s="3">
        <v>24.725300000000001</v>
      </c>
      <c r="L39" s="3">
        <v>21.875</v>
      </c>
      <c r="M39" s="3">
        <v>22.998000000000001</v>
      </c>
    </row>
    <row r="40" spans="1:13" ht="15">
      <c r="A40" s="3">
        <v>185</v>
      </c>
      <c r="B40" s="3">
        <v>27.470700000000001</v>
      </c>
      <c r="C40" s="3">
        <v>26.915300000000002</v>
      </c>
      <c r="D40" s="3">
        <v>24.157699999999998</v>
      </c>
      <c r="E40" s="3">
        <v>20.4285</v>
      </c>
      <c r="F40" s="3"/>
      <c r="G40" s="3"/>
      <c r="H40" s="3">
        <v>25.299099999999999</v>
      </c>
      <c r="I40" s="3">
        <v>21.9238</v>
      </c>
      <c r="J40" s="3">
        <v>23.962399999999999</v>
      </c>
      <c r="K40" s="3">
        <v>24.224900000000002</v>
      </c>
      <c r="L40" s="3">
        <v>20.910599999999999</v>
      </c>
      <c r="M40" s="3">
        <v>22.961400000000001</v>
      </c>
    </row>
    <row r="41" spans="1:13" ht="15">
      <c r="A41" s="3">
        <v>190</v>
      </c>
      <c r="B41" s="3">
        <v>26.859120000000001</v>
      </c>
      <c r="C41" s="3">
        <v>25.709219999999998</v>
      </c>
      <c r="D41" s="3">
        <v>24.145499999999998</v>
      </c>
      <c r="E41" s="3">
        <v>20.459</v>
      </c>
      <c r="F41" s="3">
        <v>20.1233</v>
      </c>
      <c r="G41" s="3">
        <v>22.790500000000002</v>
      </c>
      <c r="H41" s="3">
        <v>24.664300000000001</v>
      </c>
      <c r="I41" s="3">
        <v>22.222899999999999</v>
      </c>
      <c r="J41" s="3">
        <v>23.968499999999999</v>
      </c>
      <c r="K41" s="3">
        <v>23.4619</v>
      </c>
      <c r="L41" s="3">
        <v>20.4712</v>
      </c>
      <c r="M41" s="3">
        <v>22.949200000000001</v>
      </c>
    </row>
    <row r="42" spans="1:13" ht="15">
      <c r="A42" s="3">
        <v>195</v>
      </c>
      <c r="B42" s="3">
        <v>25.562760000000001</v>
      </c>
      <c r="C42" s="3">
        <v>24.631359999999997</v>
      </c>
      <c r="D42" s="3">
        <v>23.6511</v>
      </c>
      <c r="E42" s="3">
        <v>20.4773</v>
      </c>
      <c r="F42" s="3"/>
      <c r="G42" s="3"/>
      <c r="H42" s="3">
        <v>24.652100000000001</v>
      </c>
      <c r="I42" s="3">
        <v>22.204599999999999</v>
      </c>
      <c r="J42" s="3">
        <v>24.7803</v>
      </c>
      <c r="K42" s="3">
        <v>23.4619</v>
      </c>
      <c r="L42" s="3">
        <v>20.4529</v>
      </c>
      <c r="M42" s="3">
        <v>23.156700000000001</v>
      </c>
    </row>
    <row r="43" spans="1:13" ht="15">
      <c r="A43" s="3">
        <v>200</v>
      </c>
      <c r="B43" s="3">
        <v>25.672875000000001</v>
      </c>
      <c r="C43" s="3">
        <v>24.002699999999997</v>
      </c>
      <c r="D43" s="3">
        <v>24.9878</v>
      </c>
      <c r="E43" s="3">
        <v>20.996099999999998</v>
      </c>
      <c r="F43" s="3">
        <v>22.460899999999999</v>
      </c>
      <c r="G43" s="3">
        <v>20.2026</v>
      </c>
      <c r="H43" s="3">
        <v>25.396699999999999</v>
      </c>
      <c r="I43" s="3">
        <v>23.913599999999999</v>
      </c>
      <c r="J43" s="3">
        <v>25.1831</v>
      </c>
      <c r="K43" s="3">
        <v>22.967500000000001</v>
      </c>
      <c r="L43" s="3">
        <v>20.0684</v>
      </c>
      <c r="M43" s="3">
        <v>22.430399999999999</v>
      </c>
    </row>
    <row r="44" spans="1:13" ht="15">
      <c r="A44" s="3">
        <v>205</v>
      </c>
      <c r="B44" s="3"/>
      <c r="C44" s="3">
        <v>25.40774</v>
      </c>
      <c r="D44" s="3">
        <v>24.9756</v>
      </c>
      <c r="E44" s="3">
        <v>21.057099999999998</v>
      </c>
      <c r="F44" s="3"/>
      <c r="G44" s="3"/>
      <c r="H44" s="3">
        <v>26.7944</v>
      </c>
      <c r="I44" s="3">
        <v>24.9146</v>
      </c>
      <c r="J44" s="3">
        <v>25.671399999999998</v>
      </c>
      <c r="K44" s="3">
        <v>21.8445</v>
      </c>
      <c r="L44" s="3">
        <v>18.7683</v>
      </c>
      <c r="M44" s="3">
        <v>20.971699999999998</v>
      </c>
    </row>
    <row r="45" spans="1:13" ht="15">
      <c r="A45" s="3">
        <v>210</v>
      </c>
      <c r="B45" s="3">
        <v>31.207280000000004</v>
      </c>
      <c r="C45" s="3">
        <v>24.388399999999997</v>
      </c>
      <c r="D45" s="3">
        <v>24.9756</v>
      </c>
      <c r="E45" s="3">
        <v>21.050999999999998</v>
      </c>
      <c r="F45" s="3">
        <v>22.796600000000002</v>
      </c>
      <c r="G45" s="3">
        <v>19.049099999999999</v>
      </c>
      <c r="H45" s="3">
        <v>27.178999999999998</v>
      </c>
      <c r="I45" s="3">
        <v>25.665299999999998</v>
      </c>
      <c r="J45" s="3">
        <v>25.653099999999998</v>
      </c>
      <c r="K45" s="3">
        <v>21.7041</v>
      </c>
      <c r="L45" s="3">
        <v>18.347200000000001</v>
      </c>
      <c r="M45" s="3">
        <v>20.965599999999998</v>
      </c>
    </row>
    <row r="46" spans="1:13" ht="15">
      <c r="A46" s="3">
        <v>215</v>
      </c>
      <c r="B46" s="3">
        <v>27.20946</v>
      </c>
      <c r="C46" s="3">
        <v>24.57518</v>
      </c>
      <c r="D46" s="3">
        <v>24.414100000000001</v>
      </c>
      <c r="E46" s="3">
        <v>21.063199999999998</v>
      </c>
      <c r="F46" s="3"/>
      <c r="G46" s="3"/>
      <c r="H46" s="3">
        <v>27.166699999999999</v>
      </c>
      <c r="I46" s="3">
        <v>25.671399999999998</v>
      </c>
      <c r="J46" s="3">
        <v>23.712199999999999</v>
      </c>
      <c r="K46" s="3">
        <v>21.7102</v>
      </c>
      <c r="L46" s="3">
        <v>18.371600000000001</v>
      </c>
      <c r="M46" s="3">
        <v>20.2271</v>
      </c>
    </row>
    <row r="47" spans="1:13" ht="15">
      <c r="A47" s="3">
        <v>220</v>
      </c>
      <c r="B47" s="3">
        <v>26.171860000000002</v>
      </c>
      <c r="C47" s="3">
        <v>26.72364</v>
      </c>
      <c r="D47" s="3">
        <v>24.432400000000001</v>
      </c>
      <c r="E47" s="3">
        <v>21.209700000000002</v>
      </c>
      <c r="F47" s="3">
        <v>21.8567</v>
      </c>
      <c r="G47" s="3">
        <v>21.228000000000002</v>
      </c>
      <c r="H47" s="3">
        <v>27.276599999999998</v>
      </c>
      <c r="I47" s="3">
        <v>25.756799999999998</v>
      </c>
      <c r="J47" s="3">
        <v>22.699000000000002</v>
      </c>
      <c r="K47" s="3">
        <v>21.514900000000001</v>
      </c>
      <c r="L47" s="3">
        <v>18.6584</v>
      </c>
      <c r="M47" s="3">
        <v>20.2209</v>
      </c>
    </row>
    <row r="48" spans="1:13" ht="15">
      <c r="A48" s="3">
        <v>225</v>
      </c>
      <c r="B48" s="3">
        <v>25.745819999999998</v>
      </c>
      <c r="C48" s="3">
        <v>25.59206</v>
      </c>
      <c r="D48" s="3">
        <v>24.438500000000001</v>
      </c>
      <c r="E48" s="3">
        <v>22.558599999999998</v>
      </c>
      <c r="F48" s="3"/>
      <c r="G48" s="3"/>
      <c r="H48" s="3">
        <v>26.898199999999999</v>
      </c>
      <c r="I48" s="3">
        <v>26.4526</v>
      </c>
      <c r="J48" s="3">
        <v>21.9604</v>
      </c>
      <c r="K48" s="3">
        <v>22.0276</v>
      </c>
      <c r="L48" s="3">
        <v>20.770299999999999</v>
      </c>
      <c r="M48" s="3">
        <v>21.142600000000002</v>
      </c>
    </row>
    <row r="49" spans="1:13" ht="15">
      <c r="A49" s="3">
        <v>230</v>
      </c>
      <c r="B49" s="3">
        <v>25.513919999999999</v>
      </c>
      <c r="C49" s="3">
        <v>25.083020000000001</v>
      </c>
      <c r="D49" s="3">
        <v>24.450700000000001</v>
      </c>
      <c r="E49" s="3">
        <v>23.101800000000001</v>
      </c>
      <c r="F49" s="3">
        <v>20.5017</v>
      </c>
      <c r="G49" s="3">
        <v>22.1313</v>
      </c>
      <c r="H49" s="3">
        <v>26.934799999999999</v>
      </c>
      <c r="I49" s="3">
        <v>26.3733</v>
      </c>
      <c r="J49" s="3">
        <v>21.9604</v>
      </c>
      <c r="K49" s="3">
        <v>22.0825</v>
      </c>
      <c r="L49" s="3">
        <v>21.7773</v>
      </c>
      <c r="M49" s="3">
        <v>21.142600000000002</v>
      </c>
    </row>
    <row r="50" spans="1:13" ht="15">
      <c r="A50" s="3">
        <v>235</v>
      </c>
      <c r="B50" s="3">
        <v>25.292939999999998</v>
      </c>
      <c r="C50" s="3">
        <v>25.236799999999999</v>
      </c>
      <c r="D50" s="3">
        <v>24.9268</v>
      </c>
      <c r="E50" s="3">
        <v>23.089600000000001</v>
      </c>
      <c r="F50" s="3"/>
      <c r="G50" s="3"/>
      <c r="H50" s="3">
        <v>26.946999999999999</v>
      </c>
      <c r="I50" s="3">
        <v>26.355</v>
      </c>
      <c r="J50" s="3">
        <v>22.222899999999999</v>
      </c>
      <c r="K50" s="3">
        <v>22.0825</v>
      </c>
      <c r="L50" s="3">
        <v>21.7834</v>
      </c>
      <c r="M50" s="3">
        <v>21.7834</v>
      </c>
    </row>
    <row r="51" spans="1:13" ht="15">
      <c r="A51" s="3">
        <v>240</v>
      </c>
      <c r="B51" s="3">
        <v>24.617899999999999</v>
      </c>
      <c r="C51" s="3">
        <v>24.810780000000001</v>
      </c>
      <c r="D51" s="3">
        <v>25.1343</v>
      </c>
      <c r="E51" s="3">
        <v>23.6389</v>
      </c>
      <c r="F51" s="3">
        <v>21.6736</v>
      </c>
      <c r="G51" s="3">
        <v>21.374500000000001</v>
      </c>
      <c r="H51" s="3">
        <v>25.646999999999998</v>
      </c>
      <c r="I51" s="3">
        <v>26.6541</v>
      </c>
      <c r="J51" s="3">
        <v>22.497599999999998</v>
      </c>
      <c r="K51" s="3">
        <v>22.228999999999999</v>
      </c>
      <c r="L51" s="3">
        <v>21.496600000000001</v>
      </c>
      <c r="M51" s="3">
        <v>22.1313</v>
      </c>
    </row>
    <row r="52" spans="1:13" ht="15">
      <c r="A52" s="3">
        <v>245</v>
      </c>
      <c r="B52" s="3">
        <v>27.131360000000001</v>
      </c>
      <c r="C52" s="3">
        <v>25.620159999999998</v>
      </c>
      <c r="D52" s="3">
        <v>25.1221</v>
      </c>
      <c r="E52" s="3">
        <v>24.279800000000002</v>
      </c>
      <c r="F52" s="3"/>
      <c r="G52" s="3"/>
      <c r="H52" s="3">
        <v>23.779299999999999</v>
      </c>
      <c r="I52" s="3">
        <v>26.885999999999999</v>
      </c>
      <c r="J52" s="3">
        <v>22.656300000000002</v>
      </c>
      <c r="K52" s="3">
        <v>22.723400000000002</v>
      </c>
      <c r="L52" s="3">
        <v>20.660399999999999</v>
      </c>
      <c r="M52" s="3">
        <v>21.093800000000002</v>
      </c>
    </row>
    <row r="53" spans="1:13" ht="15">
      <c r="A53" s="3">
        <v>250</v>
      </c>
      <c r="B53" s="3">
        <v>26.475839999999998</v>
      </c>
      <c r="C53" s="3">
        <v>22.866199999999999</v>
      </c>
      <c r="D53" s="3">
        <v>25.1221</v>
      </c>
      <c r="E53" s="3">
        <v>24.395800000000001</v>
      </c>
      <c r="F53" s="3">
        <v>24.8413</v>
      </c>
      <c r="G53" s="3">
        <v>20.3186</v>
      </c>
      <c r="H53" s="3">
        <v>22.705100000000002</v>
      </c>
      <c r="I53" s="3">
        <v>27.276599999999998</v>
      </c>
      <c r="J53" s="3">
        <v>22.637899999999998</v>
      </c>
      <c r="K53" s="3">
        <v>22.778300000000002</v>
      </c>
      <c r="L53" s="3">
        <v>20.3674</v>
      </c>
      <c r="M53" s="3">
        <v>21.106000000000002</v>
      </c>
    </row>
    <row r="54" spans="1:13" ht="15">
      <c r="A54" s="3">
        <v>255</v>
      </c>
      <c r="B54" s="3">
        <v>27.351099999999995</v>
      </c>
      <c r="C54" s="3">
        <v>23.990480000000002</v>
      </c>
      <c r="D54" s="3">
        <v>26.251200000000001</v>
      </c>
      <c r="E54" s="3">
        <v>24.401900000000001</v>
      </c>
      <c r="F54" s="3"/>
      <c r="G54" s="3"/>
      <c r="H54" s="3">
        <v>22.699000000000002</v>
      </c>
      <c r="I54" s="3">
        <v>27.288799999999998</v>
      </c>
      <c r="J54" s="3">
        <v>23.126200000000001</v>
      </c>
      <c r="K54" s="3">
        <v>22.802700000000002</v>
      </c>
      <c r="L54" s="3">
        <v>20.3796</v>
      </c>
      <c r="M54" s="3">
        <v>20.751999999999999</v>
      </c>
    </row>
    <row r="55" spans="1:13" ht="15">
      <c r="A55" s="3">
        <v>260</v>
      </c>
      <c r="B55" s="3">
        <v>27.323</v>
      </c>
      <c r="C55" s="3">
        <v>25.118399999999998</v>
      </c>
      <c r="D55" s="3">
        <v>25.427199999999999</v>
      </c>
      <c r="E55" s="3">
        <v>25.1404</v>
      </c>
      <c r="F55" s="3">
        <v>24.8413</v>
      </c>
      <c r="G55" s="3">
        <v>19.921900000000001</v>
      </c>
      <c r="H55" s="3">
        <v>21.484400000000001</v>
      </c>
      <c r="I55" s="3">
        <v>26.208500000000001</v>
      </c>
      <c r="J55" s="3">
        <v>23.4863</v>
      </c>
      <c r="K55" s="3">
        <v>22.991900000000001</v>
      </c>
      <c r="L55" s="3">
        <v>19.928000000000001</v>
      </c>
      <c r="M55" s="3">
        <v>20.1904</v>
      </c>
    </row>
    <row r="56" spans="1:13" ht="15">
      <c r="A56" s="3">
        <v>265</v>
      </c>
      <c r="B56" s="3">
        <v>26.718740000000004</v>
      </c>
      <c r="C56" s="3">
        <v>25.742180000000001</v>
      </c>
      <c r="D56" s="3">
        <v>25.427199999999999</v>
      </c>
      <c r="E56" s="3">
        <v>25.1831</v>
      </c>
      <c r="F56" s="3"/>
      <c r="G56" s="3"/>
      <c r="H56" s="3">
        <v>20.709199999999999</v>
      </c>
      <c r="I56" s="3">
        <v>25.506599999999999</v>
      </c>
      <c r="J56" s="3">
        <v>23.4802</v>
      </c>
      <c r="K56" s="3">
        <v>22.393799999999999</v>
      </c>
      <c r="L56" s="3">
        <v>19.396999999999998</v>
      </c>
      <c r="M56" s="3">
        <v>20.611599999999999</v>
      </c>
    </row>
    <row r="57" spans="1:13" ht="15">
      <c r="A57" s="3">
        <v>270</v>
      </c>
      <c r="B57" s="3">
        <v>25.421140000000001</v>
      </c>
      <c r="C57" s="3">
        <v>25.247800000000002</v>
      </c>
      <c r="D57" s="3">
        <v>25.408899999999999</v>
      </c>
      <c r="E57" s="3">
        <v>25.0427</v>
      </c>
      <c r="F57" s="3">
        <v>23.895299999999999</v>
      </c>
      <c r="G57" s="3">
        <v>18.8354</v>
      </c>
      <c r="H57" s="3">
        <v>20.721399999999999</v>
      </c>
      <c r="I57" s="3">
        <v>25.0305</v>
      </c>
      <c r="J57" s="3">
        <v>23.4863</v>
      </c>
      <c r="K57" s="3">
        <v>22.351099999999999</v>
      </c>
      <c r="L57" s="3">
        <v>19.341999999999999</v>
      </c>
      <c r="M57" s="3">
        <v>20.617699999999999</v>
      </c>
    </row>
    <row r="58" spans="1:13" ht="15">
      <c r="A58" s="3">
        <v>275</v>
      </c>
      <c r="B58" s="3">
        <v>27.696539999999999</v>
      </c>
      <c r="C58" s="3">
        <v>25.050080000000001</v>
      </c>
      <c r="D58" s="3">
        <v>25.378399999999999</v>
      </c>
      <c r="E58" s="3">
        <v>25.0427</v>
      </c>
      <c r="F58" s="3"/>
      <c r="G58" s="3"/>
      <c r="H58" s="3">
        <v>20.696999999999999</v>
      </c>
      <c r="I58" s="3">
        <v>25.0488</v>
      </c>
      <c r="J58" s="3">
        <v>23.864699999999999</v>
      </c>
      <c r="K58" s="3">
        <v>22.351099999999999</v>
      </c>
      <c r="L58" s="3">
        <v>19.348099999999999</v>
      </c>
      <c r="M58" s="3">
        <v>20.5139</v>
      </c>
    </row>
    <row r="59" spans="1:13" ht="15">
      <c r="A59" s="3">
        <v>280</v>
      </c>
      <c r="B59" s="3">
        <v>28.298340000000003</v>
      </c>
      <c r="C59" s="3">
        <v>24.708280000000002</v>
      </c>
      <c r="D59" s="3">
        <v>26.3</v>
      </c>
      <c r="E59" s="3">
        <v>23.864699999999999</v>
      </c>
      <c r="F59" s="3">
        <v>22.241199999999999</v>
      </c>
      <c r="G59" s="3">
        <v>20.5078</v>
      </c>
      <c r="H59" s="3">
        <v>22.845500000000001</v>
      </c>
      <c r="I59" s="3">
        <v>24.664300000000001</v>
      </c>
      <c r="J59" s="3">
        <v>23.6206</v>
      </c>
      <c r="K59" s="3">
        <v>21.9788</v>
      </c>
      <c r="L59" s="3">
        <v>20.1172</v>
      </c>
      <c r="M59" s="3">
        <v>19.787600000000001</v>
      </c>
    </row>
    <row r="60" spans="1:13" ht="15">
      <c r="A60" s="3">
        <v>285</v>
      </c>
      <c r="B60" s="3">
        <v>26.64798</v>
      </c>
      <c r="C60" s="3">
        <v>25.159920000000003</v>
      </c>
      <c r="D60" s="3">
        <v>26.287800000000001</v>
      </c>
      <c r="E60" s="3">
        <v>22.405999999999999</v>
      </c>
      <c r="F60" s="3"/>
      <c r="G60" s="3"/>
      <c r="H60" s="3">
        <v>24.505600000000001</v>
      </c>
      <c r="I60" s="3">
        <v>24.157699999999998</v>
      </c>
      <c r="J60" s="3">
        <v>23.4741</v>
      </c>
      <c r="K60" s="3">
        <v>20.4712</v>
      </c>
      <c r="L60" s="3">
        <v>21.539300000000001</v>
      </c>
      <c r="M60" s="3">
        <v>19.042999999999999</v>
      </c>
    </row>
    <row r="61" spans="1:13" ht="15">
      <c r="A61" s="3">
        <v>290</v>
      </c>
      <c r="B61" s="3">
        <v>27.314459999999997</v>
      </c>
      <c r="C61" s="3">
        <v>27.708760000000002</v>
      </c>
      <c r="D61" s="3">
        <v>26.287800000000001</v>
      </c>
      <c r="E61" s="3">
        <v>21.8689</v>
      </c>
      <c r="F61" s="3">
        <v>21.9116</v>
      </c>
      <c r="G61" s="3">
        <v>24.249300000000002</v>
      </c>
      <c r="H61" s="3">
        <v>25.768999999999998</v>
      </c>
      <c r="I61" s="3">
        <v>24.346900000000002</v>
      </c>
      <c r="J61" s="3">
        <v>23.4741</v>
      </c>
      <c r="K61" s="3">
        <v>19.799800000000001</v>
      </c>
      <c r="L61" s="3">
        <v>21.453900000000001</v>
      </c>
      <c r="M61" s="3">
        <v>19.067399999999999</v>
      </c>
    </row>
    <row r="62" spans="1:13" ht="15">
      <c r="A62" s="3">
        <v>295</v>
      </c>
      <c r="B62" s="3">
        <v>29.761960000000006</v>
      </c>
      <c r="C62" s="3">
        <v>27.452400000000001</v>
      </c>
      <c r="D62" s="3">
        <v>26.3428</v>
      </c>
      <c r="E62" s="3">
        <v>21.8811</v>
      </c>
      <c r="F62" s="3"/>
      <c r="G62" s="3"/>
      <c r="H62" s="3">
        <v>25.768999999999998</v>
      </c>
      <c r="I62" s="3">
        <v>24.340800000000002</v>
      </c>
      <c r="J62" s="3">
        <v>23.4253</v>
      </c>
      <c r="K62" s="3">
        <v>19.818100000000001</v>
      </c>
      <c r="L62" s="3">
        <v>21.435500000000001</v>
      </c>
      <c r="M62" s="3">
        <v>19.0002</v>
      </c>
    </row>
    <row r="63" spans="1:13" ht="15">
      <c r="A63" s="3">
        <v>300</v>
      </c>
      <c r="B63" s="3">
        <v>28.077379999999998</v>
      </c>
      <c r="C63" s="3">
        <v>27.686799999999998</v>
      </c>
      <c r="D63" s="3">
        <v>26.007100000000001</v>
      </c>
      <c r="E63" s="3">
        <v>22.699000000000002</v>
      </c>
      <c r="F63" s="3">
        <v>22.589099999999998</v>
      </c>
      <c r="G63" s="3">
        <v>23.6755</v>
      </c>
      <c r="H63" s="3">
        <v>26.159700000000001</v>
      </c>
      <c r="I63" s="3">
        <v>24.163799999999998</v>
      </c>
      <c r="J63" s="3">
        <v>23.6023</v>
      </c>
      <c r="K63" s="3">
        <v>19.860800000000001</v>
      </c>
      <c r="L63" s="3">
        <v>21.240200000000002</v>
      </c>
      <c r="M63" s="3">
        <v>19.689900000000002</v>
      </c>
    </row>
    <row r="64" spans="1:13" ht="15">
      <c r="A64" s="3">
        <v>305</v>
      </c>
      <c r="B64" s="3">
        <v>25.621360000000003</v>
      </c>
      <c r="C64" s="3">
        <v>26.386699999999998</v>
      </c>
      <c r="D64" s="3">
        <v>26.013200000000001</v>
      </c>
      <c r="E64" s="3">
        <v>24.359100000000002</v>
      </c>
      <c r="F64" s="3"/>
      <c r="G64" s="3"/>
      <c r="H64" s="3">
        <v>27.087399999999999</v>
      </c>
      <c r="I64" s="3">
        <v>23.584</v>
      </c>
      <c r="J64" s="3">
        <v>23.815899999999999</v>
      </c>
      <c r="K64" s="3">
        <v>20.672599999999999</v>
      </c>
      <c r="L64" s="3">
        <v>20.0745</v>
      </c>
      <c r="M64" s="3">
        <v>20.806899999999999</v>
      </c>
    </row>
    <row r="65" spans="1:13" ht="15">
      <c r="A65" s="3">
        <v>310</v>
      </c>
      <c r="B65" s="3">
        <v>27.000719999999994</v>
      </c>
      <c r="C65" s="3">
        <v>25.517579999999999</v>
      </c>
      <c r="D65" s="3">
        <v>26.013200000000001</v>
      </c>
      <c r="E65" s="3">
        <v>24.694800000000001</v>
      </c>
      <c r="F65" s="3">
        <v>24.243200000000002</v>
      </c>
      <c r="G65" s="3">
        <v>22.448699999999999</v>
      </c>
      <c r="H65" s="3">
        <v>27.130099999999999</v>
      </c>
      <c r="I65" s="3">
        <v>22.692900000000002</v>
      </c>
      <c r="J65" s="3">
        <v>23.809799999999999</v>
      </c>
      <c r="K65" s="3">
        <v>21.423300000000001</v>
      </c>
      <c r="L65" s="3">
        <v>19.586200000000002</v>
      </c>
      <c r="M65" s="3">
        <v>20.800799999999999</v>
      </c>
    </row>
    <row r="66" spans="1:13" ht="15">
      <c r="A66" s="3">
        <v>315</v>
      </c>
      <c r="B66" s="3">
        <v>26.662580000000002</v>
      </c>
      <c r="C66" s="3">
        <v>26.08154</v>
      </c>
      <c r="D66" s="3">
        <v>25.799600000000002</v>
      </c>
      <c r="E66" s="3">
        <v>24.707000000000001</v>
      </c>
      <c r="F66" s="3"/>
      <c r="G66" s="3"/>
      <c r="H66" s="3">
        <v>27.154499999999999</v>
      </c>
      <c r="I66" s="3">
        <v>22.711200000000002</v>
      </c>
      <c r="J66" s="3">
        <v>23.1873</v>
      </c>
      <c r="K66" s="3">
        <v>21.411100000000001</v>
      </c>
      <c r="L66" s="3">
        <v>19.586200000000002</v>
      </c>
      <c r="M66" s="3">
        <v>21.283000000000001</v>
      </c>
    </row>
    <row r="67" spans="1:13" ht="15">
      <c r="A67" s="3">
        <v>320</v>
      </c>
      <c r="B67" s="3">
        <v>26.068099999999998</v>
      </c>
      <c r="C67" s="3">
        <v>25.511479999999999</v>
      </c>
      <c r="D67" s="3">
        <v>26.5747</v>
      </c>
      <c r="E67" s="3">
        <v>25.2319</v>
      </c>
      <c r="F67" s="3">
        <v>23.010300000000001</v>
      </c>
      <c r="G67" s="3">
        <v>22.198499999999999</v>
      </c>
      <c r="H67" s="3">
        <v>26.110800000000001</v>
      </c>
      <c r="I67" s="3">
        <v>22.0215</v>
      </c>
      <c r="J67" s="3">
        <v>23.095700000000001</v>
      </c>
      <c r="K67" s="3">
        <v>22.375499999999999</v>
      </c>
      <c r="L67" s="3">
        <v>19.683800000000002</v>
      </c>
      <c r="M67" s="3">
        <v>22.607399999999998</v>
      </c>
    </row>
    <row r="68" spans="1:13" ht="15">
      <c r="A68" s="3">
        <v>325</v>
      </c>
      <c r="B68" s="3">
        <v>27.165519999999997</v>
      </c>
      <c r="C68" s="3">
        <v>25.466339999999999</v>
      </c>
      <c r="D68" s="3">
        <v>26.5991</v>
      </c>
      <c r="E68" s="3">
        <v>25.2441</v>
      </c>
      <c r="F68" s="3"/>
      <c r="G68" s="3"/>
      <c r="H68" s="3">
        <v>24.542200000000001</v>
      </c>
      <c r="I68" s="3">
        <v>20.983899999999998</v>
      </c>
      <c r="J68" s="3">
        <v>22.729500000000002</v>
      </c>
      <c r="K68" s="3">
        <v>24.493400000000001</v>
      </c>
      <c r="L68" s="3">
        <v>22.155799999999999</v>
      </c>
      <c r="M68" s="3">
        <v>23.6328</v>
      </c>
    </row>
    <row r="69" spans="1:13" ht="15">
      <c r="A69" s="3">
        <v>330</v>
      </c>
      <c r="B69" s="3">
        <v>28.044419999999995</v>
      </c>
      <c r="C69" s="3">
        <v>27.314460000000004</v>
      </c>
      <c r="D69" s="3">
        <v>26.5869</v>
      </c>
      <c r="E69" s="3">
        <v>25.476099999999999</v>
      </c>
      <c r="F69" s="3">
        <v>18.9941</v>
      </c>
      <c r="G69" s="3">
        <v>23.913599999999999</v>
      </c>
      <c r="H69" s="3">
        <v>24.285900000000002</v>
      </c>
      <c r="I69" s="3">
        <v>20.758099999999999</v>
      </c>
      <c r="J69" s="3">
        <v>22.735600000000002</v>
      </c>
      <c r="K69" s="3">
        <v>26.171900000000001</v>
      </c>
      <c r="L69" s="3">
        <v>23.407</v>
      </c>
      <c r="M69" s="3">
        <v>23.6389</v>
      </c>
    </row>
    <row r="70" spans="1:13" ht="15">
      <c r="A70" s="3">
        <v>335</v>
      </c>
      <c r="B70" s="3">
        <v>26.968979999999998</v>
      </c>
      <c r="C70" s="3">
        <v>27.047140000000002</v>
      </c>
      <c r="D70" s="3">
        <v>26.532</v>
      </c>
      <c r="E70" s="3">
        <v>25.476099999999999</v>
      </c>
      <c r="F70" s="3"/>
      <c r="G70" s="3"/>
      <c r="H70" s="3">
        <v>24.273700000000002</v>
      </c>
      <c r="I70" s="3">
        <v>20.751999999999999</v>
      </c>
      <c r="J70" s="3">
        <v>22.741700000000002</v>
      </c>
      <c r="K70" s="3">
        <v>26.171900000000001</v>
      </c>
      <c r="L70" s="3">
        <v>23.4009</v>
      </c>
      <c r="M70" s="3">
        <v>24.072299999999998</v>
      </c>
    </row>
    <row r="71" spans="1:13" ht="15">
      <c r="A71" s="3">
        <v>340</v>
      </c>
      <c r="B71" s="3">
        <v>26.469720000000002</v>
      </c>
      <c r="C71" s="3">
        <v>26.616199999999999</v>
      </c>
      <c r="D71" s="3">
        <v>25.622599999999998</v>
      </c>
      <c r="E71" s="3">
        <v>24.737500000000001</v>
      </c>
      <c r="F71" s="3">
        <v>19.482399999999998</v>
      </c>
      <c r="G71" s="3">
        <v>23.956299999999999</v>
      </c>
      <c r="H71" s="3">
        <v>22.741700000000002</v>
      </c>
      <c r="I71" s="3">
        <v>21.8323</v>
      </c>
      <c r="J71" s="3">
        <v>23.3948</v>
      </c>
      <c r="K71" s="3">
        <v>26.080300000000001</v>
      </c>
      <c r="L71" s="3">
        <v>22.906500000000001</v>
      </c>
      <c r="M71" s="3">
        <v>24.401900000000001</v>
      </c>
    </row>
    <row r="72" spans="1:13" ht="15">
      <c r="A72" s="3">
        <v>345</v>
      </c>
      <c r="B72" s="3">
        <v>25.73732</v>
      </c>
      <c r="C72" s="3">
        <v>25.47364</v>
      </c>
      <c r="D72" s="3">
        <v>25.622599999999998</v>
      </c>
      <c r="E72" s="3">
        <v>24.8596</v>
      </c>
      <c r="F72" s="3"/>
      <c r="G72" s="3"/>
      <c r="H72" s="3">
        <v>23.23</v>
      </c>
      <c r="I72" s="3">
        <v>22.259499999999999</v>
      </c>
      <c r="J72" s="3">
        <v>24.151599999999998</v>
      </c>
      <c r="K72" s="3">
        <v>26.165800000000001</v>
      </c>
      <c r="L72" s="3">
        <v>20.1721</v>
      </c>
      <c r="M72" s="3">
        <v>24.322500000000002</v>
      </c>
    </row>
    <row r="73" spans="1:13" ht="15">
      <c r="A73" s="3">
        <v>350</v>
      </c>
      <c r="B73" s="3">
        <v>24.630140000000001</v>
      </c>
      <c r="C73" s="3">
        <v>25.80564</v>
      </c>
      <c r="D73" s="3">
        <v>25.604199999999999</v>
      </c>
      <c r="E73" s="3">
        <v>25.2441</v>
      </c>
      <c r="F73" s="3">
        <v>22.558599999999998</v>
      </c>
      <c r="G73" s="3">
        <v>22.204599999999999</v>
      </c>
      <c r="H73" s="3">
        <v>22.699000000000002</v>
      </c>
      <c r="I73" s="3">
        <v>22.1069</v>
      </c>
      <c r="J73" s="3">
        <v>24.175999999999998</v>
      </c>
      <c r="K73" s="3">
        <v>24.121099999999998</v>
      </c>
      <c r="L73" s="3">
        <v>19.067399999999999</v>
      </c>
      <c r="M73" s="3">
        <v>24.298100000000002</v>
      </c>
    </row>
    <row r="74" spans="1:13" ht="15">
      <c r="A74" s="3">
        <v>355</v>
      </c>
      <c r="B74" s="3">
        <v>26.372060000000005</v>
      </c>
      <c r="C74" s="3">
        <v>25.252699999999997</v>
      </c>
      <c r="D74" s="3">
        <v>24.7437</v>
      </c>
      <c r="E74" s="3">
        <v>25.2441</v>
      </c>
      <c r="F74" s="3"/>
      <c r="G74" s="3"/>
      <c r="H74" s="3">
        <v>22.705100000000002</v>
      </c>
      <c r="I74" s="3">
        <v>22.1191</v>
      </c>
      <c r="J74" s="3">
        <v>25.0854</v>
      </c>
      <c r="K74" s="3">
        <v>24.121099999999998</v>
      </c>
      <c r="L74" s="3">
        <v>19.036899999999999</v>
      </c>
      <c r="M74" s="3">
        <v>24.224900000000002</v>
      </c>
    </row>
    <row r="75" spans="1:13" ht="15">
      <c r="A75" s="3">
        <v>360</v>
      </c>
      <c r="B75" s="3">
        <v>27.031239999999997</v>
      </c>
      <c r="C75" s="3">
        <v>25.3308</v>
      </c>
      <c r="D75" s="3">
        <v>24.108899999999998</v>
      </c>
      <c r="E75" s="3">
        <v>26.3489</v>
      </c>
      <c r="F75" s="3">
        <v>21.276900000000001</v>
      </c>
      <c r="G75" s="3">
        <v>23.3826</v>
      </c>
      <c r="H75" s="3">
        <v>23.925799999999999</v>
      </c>
      <c r="I75" s="3">
        <v>21.7285</v>
      </c>
      <c r="J75" s="3">
        <v>24.646000000000001</v>
      </c>
      <c r="K75" s="3">
        <v>24.121099999999998</v>
      </c>
      <c r="L75" s="3">
        <v>19.354199999999999</v>
      </c>
      <c r="M75" s="3">
        <v>23.095700000000001</v>
      </c>
    </row>
    <row r="76" spans="1:13" ht="15">
      <c r="A76" s="3">
        <v>365</v>
      </c>
      <c r="B76" s="3">
        <v>27.104480000000002</v>
      </c>
      <c r="C76" s="3">
        <v>26.185320000000001</v>
      </c>
      <c r="D76" s="3">
        <v>24.108899999999998</v>
      </c>
      <c r="E76" s="3">
        <v>26.3672</v>
      </c>
      <c r="F76" s="3"/>
      <c r="G76" s="3"/>
      <c r="H76" s="3">
        <v>23.6267</v>
      </c>
      <c r="I76" s="3">
        <v>22.601299999999998</v>
      </c>
      <c r="J76" s="3">
        <v>24.304200000000002</v>
      </c>
      <c r="K76" s="3">
        <v>24.627700000000001</v>
      </c>
      <c r="L76" s="3">
        <v>19.732700000000001</v>
      </c>
      <c r="M76" s="3">
        <v>22.405999999999999</v>
      </c>
    </row>
    <row r="77" spans="1:13" ht="15">
      <c r="A77" s="3">
        <v>370</v>
      </c>
      <c r="B77" s="3">
        <v>25.541980000000002</v>
      </c>
      <c r="C77" s="3">
        <v>27.618380000000002</v>
      </c>
      <c r="D77" s="3">
        <v>24.090599999999998</v>
      </c>
      <c r="E77" s="3">
        <v>26.263400000000001</v>
      </c>
      <c r="F77" s="3">
        <v>20.745799999999999</v>
      </c>
      <c r="G77" s="3">
        <v>22.643999999999998</v>
      </c>
      <c r="H77" s="3">
        <v>23.968499999999999</v>
      </c>
      <c r="I77" s="3">
        <v>23.2178</v>
      </c>
      <c r="J77" s="3">
        <v>24.310300000000002</v>
      </c>
      <c r="K77" s="3">
        <v>26.141400000000001</v>
      </c>
      <c r="L77" s="3">
        <v>20.5139</v>
      </c>
      <c r="M77" s="3">
        <v>22.399899999999999</v>
      </c>
    </row>
    <row r="78" spans="1:13" ht="15">
      <c r="A78" s="3">
        <v>375</v>
      </c>
      <c r="B78" s="3">
        <v>25.620099999999997</v>
      </c>
      <c r="C78" s="3">
        <v>26.44774</v>
      </c>
      <c r="D78" s="3">
        <v>24.450700000000001</v>
      </c>
      <c r="E78" s="3">
        <v>26.257300000000001</v>
      </c>
      <c r="F78" s="3"/>
      <c r="G78" s="3"/>
      <c r="H78" s="3">
        <v>23.962399999999999</v>
      </c>
      <c r="I78" s="3">
        <v>23.2422</v>
      </c>
      <c r="J78" s="3">
        <v>23.968499999999999</v>
      </c>
      <c r="K78" s="3">
        <v>26.153600000000001</v>
      </c>
      <c r="L78" s="3">
        <v>20.5261</v>
      </c>
      <c r="M78" s="3">
        <v>22.1252</v>
      </c>
    </row>
    <row r="79" spans="1:13" ht="15">
      <c r="A79" s="3">
        <v>380</v>
      </c>
      <c r="B79" s="3">
        <v>26.279320000000002</v>
      </c>
      <c r="C79" s="3">
        <v>25.014659999999999</v>
      </c>
      <c r="D79" s="3">
        <v>25.659199999999998</v>
      </c>
      <c r="E79" s="3">
        <v>24.7925</v>
      </c>
      <c r="F79" s="3">
        <v>20.715299999999999</v>
      </c>
      <c r="G79" s="3">
        <v>22.711200000000002</v>
      </c>
      <c r="H79" s="3">
        <v>25.1465</v>
      </c>
      <c r="I79" s="3">
        <v>22.302199999999999</v>
      </c>
      <c r="J79" s="3">
        <v>24.066199999999998</v>
      </c>
      <c r="K79" s="3">
        <v>25.787400000000002</v>
      </c>
      <c r="L79" s="3">
        <v>20.849599999999999</v>
      </c>
      <c r="M79" s="3">
        <v>22.503699999999998</v>
      </c>
    </row>
    <row r="80" spans="1:13" ht="15">
      <c r="A80" s="3">
        <v>385</v>
      </c>
      <c r="B80" s="3">
        <v>24.312739999999998</v>
      </c>
      <c r="C80" s="3">
        <v>24.306660000000001</v>
      </c>
      <c r="D80" s="3">
        <v>25.671399999999998</v>
      </c>
      <c r="E80" s="3">
        <v>24.121099999999998</v>
      </c>
      <c r="F80" s="3"/>
      <c r="G80" s="3"/>
      <c r="H80" s="3">
        <v>26.3123</v>
      </c>
      <c r="I80" s="3">
        <v>22.302199999999999</v>
      </c>
      <c r="J80" s="3">
        <v>23.956299999999999</v>
      </c>
      <c r="K80" s="3">
        <v>25.689699999999998</v>
      </c>
      <c r="L80" s="3">
        <v>20.5627</v>
      </c>
      <c r="M80" s="3">
        <v>22.174099999999999</v>
      </c>
    </row>
    <row r="81" spans="1:13" ht="15">
      <c r="A81" s="3">
        <v>390</v>
      </c>
      <c r="B81" s="3">
        <v>25.026859999999999</v>
      </c>
      <c r="C81" s="3">
        <v>23.424060000000004</v>
      </c>
      <c r="D81" s="3">
        <v>25.671399999999998</v>
      </c>
      <c r="E81" s="3">
        <v>23.2849</v>
      </c>
      <c r="F81" s="3">
        <v>21.527100000000001</v>
      </c>
      <c r="G81" s="3">
        <v>25.0305</v>
      </c>
      <c r="H81" s="3">
        <v>27.624500000000001</v>
      </c>
      <c r="I81" s="3">
        <v>22.601299999999998</v>
      </c>
      <c r="J81" s="3">
        <v>23.968499999999999</v>
      </c>
      <c r="K81" s="3">
        <v>26.245100000000001</v>
      </c>
      <c r="L81" s="3">
        <v>20.4285</v>
      </c>
      <c r="M81" s="3">
        <v>22.161899999999999</v>
      </c>
    </row>
    <row r="82" spans="1:13" ht="15">
      <c r="A82" s="3">
        <v>395</v>
      </c>
      <c r="B82" s="3">
        <v>23.95506</v>
      </c>
      <c r="C82" s="3">
        <v>23.980719999999998</v>
      </c>
      <c r="D82" s="3">
        <v>27.459700000000002</v>
      </c>
      <c r="E82" s="3">
        <v>23.2849</v>
      </c>
      <c r="F82" s="3"/>
      <c r="G82" s="3"/>
      <c r="H82" s="3">
        <v>27.612300000000001</v>
      </c>
      <c r="I82" s="3">
        <v>22.601299999999998</v>
      </c>
      <c r="J82" s="3">
        <v>23.730499999999999</v>
      </c>
      <c r="K82" s="3">
        <v>26.245100000000001</v>
      </c>
      <c r="L82" s="3">
        <v>20.4163</v>
      </c>
      <c r="M82" s="3">
        <v>23.144500000000001</v>
      </c>
    </row>
    <row r="83" spans="1:13" ht="15">
      <c r="A83" s="3">
        <v>400</v>
      </c>
      <c r="B83" s="3">
        <v>26.057119999999998</v>
      </c>
      <c r="C83" s="3">
        <v>22.160640000000004</v>
      </c>
      <c r="D83" s="3">
        <v>30.389399999999998</v>
      </c>
      <c r="E83" s="3">
        <v>22.906500000000001</v>
      </c>
      <c r="F83" s="3">
        <v>23.767099999999999</v>
      </c>
      <c r="G83" s="3">
        <v>25.1282</v>
      </c>
      <c r="H83" s="3">
        <v>26.6846</v>
      </c>
      <c r="I83" s="3">
        <v>23.132300000000001</v>
      </c>
      <c r="J83" s="3">
        <v>23.974599999999999</v>
      </c>
      <c r="K83" s="3">
        <v>25.933800000000002</v>
      </c>
      <c r="L83" s="3">
        <v>19.915800000000001</v>
      </c>
      <c r="M83" s="3">
        <v>23.870799999999999</v>
      </c>
    </row>
    <row r="84" spans="1:13" ht="15">
      <c r="A84" s="3">
        <v>405</v>
      </c>
      <c r="B84" s="3">
        <v>27.725820000000006</v>
      </c>
      <c r="C84" s="3">
        <v>22.302259999999997</v>
      </c>
      <c r="D84" s="3">
        <v>30.377199999999998</v>
      </c>
      <c r="E84" s="3">
        <v>23.175000000000001</v>
      </c>
      <c r="F84" s="3"/>
      <c r="G84" s="3"/>
      <c r="H84" s="3">
        <v>26.055900000000001</v>
      </c>
      <c r="I84" s="3">
        <v>22.796600000000002</v>
      </c>
      <c r="J84" s="3">
        <v>23.931899999999999</v>
      </c>
      <c r="K84" s="3">
        <v>23.773199999999999</v>
      </c>
      <c r="L84" s="3">
        <v>21.600300000000001</v>
      </c>
      <c r="M84" s="3">
        <v>26.5625</v>
      </c>
    </row>
    <row r="85" spans="1:13" ht="15">
      <c r="A85" s="3">
        <v>410</v>
      </c>
      <c r="B85" s="3">
        <v>27.547599999999999</v>
      </c>
      <c r="C85" s="3">
        <v>23.041979999999999</v>
      </c>
      <c r="D85" s="3">
        <v>30.377199999999998</v>
      </c>
      <c r="E85" s="3">
        <v>23.4741</v>
      </c>
      <c r="F85" s="3">
        <v>23.095700000000001</v>
      </c>
      <c r="G85" s="3">
        <v>24.371300000000002</v>
      </c>
      <c r="H85" s="3">
        <v>24.7498</v>
      </c>
      <c r="I85" s="3">
        <v>22.851600000000001</v>
      </c>
      <c r="J85" s="3">
        <v>23.913599999999999</v>
      </c>
      <c r="K85" s="3">
        <v>20.867899999999999</v>
      </c>
      <c r="L85" s="3">
        <v>22.0215</v>
      </c>
      <c r="M85" s="3">
        <v>26.5381</v>
      </c>
    </row>
    <row r="86" spans="1:13" ht="15">
      <c r="A86" s="3">
        <v>415</v>
      </c>
      <c r="B86" s="3">
        <v>26.577160000000003</v>
      </c>
      <c r="C86" s="3">
        <v>22.50976</v>
      </c>
      <c r="D86" s="3">
        <v>31.890899999999998</v>
      </c>
      <c r="E86" s="3">
        <v>23.4924</v>
      </c>
      <c r="F86" s="3"/>
      <c r="G86" s="3"/>
      <c r="H86" s="3">
        <v>24.7498</v>
      </c>
      <c r="I86" s="3">
        <v>22.869900000000001</v>
      </c>
      <c r="J86" s="3">
        <v>24.353000000000002</v>
      </c>
      <c r="K86" s="3">
        <v>20.843499999999999</v>
      </c>
      <c r="L86" s="3">
        <v>22.0276</v>
      </c>
      <c r="M86" s="3">
        <v>25.543199999999999</v>
      </c>
    </row>
    <row r="87" spans="1:13" ht="15">
      <c r="A87" s="3">
        <v>420</v>
      </c>
      <c r="B87" s="3">
        <v>27.895519999999998</v>
      </c>
      <c r="C87" s="3">
        <v>23.699940000000002</v>
      </c>
      <c r="D87" s="3">
        <v>30.279499999999999</v>
      </c>
      <c r="E87" s="3">
        <v>23.870799999999999</v>
      </c>
      <c r="F87" s="3">
        <v>20.581099999999999</v>
      </c>
      <c r="G87" s="3">
        <v>25.842300000000002</v>
      </c>
      <c r="H87" s="3">
        <v>25.0793</v>
      </c>
      <c r="I87" s="3">
        <v>23.6389</v>
      </c>
      <c r="J87" s="3">
        <v>24.499500000000001</v>
      </c>
      <c r="K87" s="3">
        <v>21.075399999999998</v>
      </c>
      <c r="L87" s="3">
        <v>21.9788</v>
      </c>
      <c r="M87" s="3">
        <v>24.694800000000001</v>
      </c>
    </row>
    <row r="88" spans="1:13" ht="15">
      <c r="A88" s="3">
        <v>425</v>
      </c>
      <c r="B88" s="3">
        <v>26.119400000000002</v>
      </c>
      <c r="C88" s="3">
        <v>25.325920000000004</v>
      </c>
      <c r="D88" s="3">
        <v>30.273399999999999</v>
      </c>
      <c r="E88" s="3">
        <v>23.919699999999999</v>
      </c>
      <c r="F88" s="3"/>
      <c r="G88" s="3"/>
      <c r="H88" s="3">
        <v>25.0977</v>
      </c>
      <c r="I88" s="3">
        <v>24.408000000000001</v>
      </c>
      <c r="J88" s="3">
        <v>25.1953</v>
      </c>
      <c r="K88" s="3">
        <v>21.032699999999998</v>
      </c>
      <c r="L88" s="3">
        <v>20.4773</v>
      </c>
      <c r="M88" s="3">
        <v>22.418199999999999</v>
      </c>
    </row>
    <row r="89" spans="1:13" ht="15">
      <c r="A89" s="3">
        <v>430</v>
      </c>
      <c r="B89" s="3">
        <v>26.202400000000001</v>
      </c>
      <c r="C89" s="3">
        <v>23.241000000000003</v>
      </c>
      <c r="D89" s="3">
        <v>30.297899999999998</v>
      </c>
      <c r="E89" s="3">
        <v>24.469000000000001</v>
      </c>
      <c r="F89" s="3">
        <v>21.075399999999998</v>
      </c>
      <c r="G89" s="3">
        <v>25.567599999999999</v>
      </c>
      <c r="H89" s="3">
        <v>25.573699999999999</v>
      </c>
      <c r="I89" s="3">
        <v>24.591100000000001</v>
      </c>
      <c r="J89" s="3">
        <v>25.1709</v>
      </c>
      <c r="K89" s="3">
        <v>22.228999999999999</v>
      </c>
      <c r="L89" s="3">
        <v>19.384799999999998</v>
      </c>
      <c r="M89" s="3">
        <v>22.412099999999999</v>
      </c>
    </row>
    <row r="90" spans="1:13" ht="15">
      <c r="A90" s="3">
        <v>435</v>
      </c>
      <c r="B90" s="3">
        <v>23.908700000000003</v>
      </c>
      <c r="C90" s="3">
        <v>23.027339999999999</v>
      </c>
      <c r="D90" s="3">
        <v>28.3325</v>
      </c>
      <c r="E90" s="3">
        <v>24.462900000000001</v>
      </c>
      <c r="F90" s="3"/>
      <c r="G90" s="3"/>
      <c r="H90" s="3">
        <v>25.579799999999999</v>
      </c>
      <c r="I90" s="3">
        <v>24.609400000000001</v>
      </c>
      <c r="J90" s="3">
        <v>24.151599999999998</v>
      </c>
      <c r="K90" s="3">
        <v>22.228999999999999</v>
      </c>
      <c r="L90" s="3">
        <v>19.396999999999998</v>
      </c>
      <c r="M90" s="3">
        <v>21.7773</v>
      </c>
    </row>
    <row r="91" spans="1:13" ht="15">
      <c r="A91" s="3">
        <v>440</v>
      </c>
      <c r="B91" s="3">
        <v>25.40042</v>
      </c>
      <c r="C91" s="3">
        <v>25.80686</v>
      </c>
      <c r="D91" s="3">
        <v>27.270499999999998</v>
      </c>
      <c r="E91" s="3">
        <v>25.372299999999999</v>
      </c>
      <c r="F91" s="3">
        <v>23.4253</v>
      </c>
      <c r="G91" s="3">
        <v>24.346900000000002</v>
      </c>
      <c r="H91" s="3">
        <v>24.7498</v>
      </c>
      <c r="I91" s="3">
        <v>24.939</v>
      </c>
      <c r="J91" s="3">
        <v>24.157699999999998</v>
      </c>
      <c r="K91" s="3">
        <v>21.9482</v>
      </c>
      <c r="L91" s="3">
        <v>19.433599999999998</v>
      </c>
      <c r="M91" s="3">
        <v>20.715299999999999</v>
      </c>
    </row>
    <row r="92" spans="1:13" ht="15">
      <c r="A92" s="3">
        <v>445</v>
      </c>
      <c r="B92" s="3">
        <v>23.814720000000001</v>
      </c>
      <c r="C92" s="3">
        <v>26.348859999999995</v>
      </c>
      <c r="D92" s="3">
        <v>27.264399999999998</v>
      </c>
      <c r="E92" s="3">
        <v>25.768999999999998</v>
      </c>
      <c r="F92" s="3"/>
      <c r="G92" s="3"/>
      <c r="H92" s="3">
        <v>23.858599999999999</v>
      </c>
      <c r="I92" s="3">
        <v>25.573699999999999</v>
      </c>
      <c r="J92" s="3">
        <v>24.108899999999998</v>
      </c>
      <c r="K92" s="3">
        <v>21.093800000000002</v>
      </c>
      <c r="L92" s="3">
        <v>19.476299999999998</v>
      </c>
      <c r="M92" s="3">
        <v>20.2698</v>
      </c>
    </row>
    <row r="93" spans="1:13" ht="15">
      <c r="A93" s="3">
        <v>450</v>
      </c>
      <c r="B93" s="3">
        <v>24.089359999999999</v>
      </c>
      <c r="C93" s="3">
        <v>26.73096</v>
      </c>
      <c r="D93" s="3">
        <v>27.270499999999998</v>
      </c>
      <c r="E93" s="3">
        <v>25.427199999999999</v>
      </c>
      <c r="F93" s="3">
        <v>23.4192</v>
      </c>
      <c r="G93" s="3">
        <v>21.466100000000001</v>
      </c>
      <c r="H93" s="3">
        <v>23.4924</v>
      </c>
      <c r="I93" s="3">
        <v>25.866700000000002</v>
      </c>
      <c r="J93" s="3">
        <v>24.108899999999998</v>
      </c>
      <c r="K93" s="3">
        <v>20.3247</v>
      </c>
      <c r="L93" s="3">
        <v>20.1721</v>
      </c>
      <c r="M93" s="3">
        <v>20.2759</v>
      </c>
    </row>
    <row r="94" spans="1:13" ht="15">
      <c r="A94" s="3">
        <v>455</v>
      </c>
      <c r="B94" s="3">
        <v>25.408940000000001</v>
      </c>
      <c r="C94" s="3">
        <v>26.632100000000001</v>
      </c>
      <c r="D94" s="3">
        <v>27.417000000000002</v>
      </c>
      <c r="E94" s="3">
        <v>25.433299999999999</v>
      </c>
      <c r="F94" s="3"/>
      <c r="G94" s="3"/>
      <c r="H94" s="3">
        <v>23.4863</v>
      </c>
      <c r="I94" s="3">
        <v>25.866700000000002</v>
      </c>
      <c r="J94" s="3">
        <v>25.2441</v>
      </c>
      <c r="K94" s="3">
        <v>20.3369</v>
      </c>
      <c r="L94" s="3">
        <v>20.1843</v>
      </c>
      <c r="M94" s="3">
        <v>20.672599999999999</v>
      </c>
    </row>
    <row r="95" spans="1:13" ht="15">
      <c r="A95" s="3">
        <v>460</v>
      </c>
      <c r="B95" s="3">
        <v>26.05104</v>
      </c>
      <c r="C95" s="3">
        <v>27.705080000000002</v>
      </c>
      <c r="D95" s="3">
        <v>27.313199999999998</v>
      </c>
      <c r="E95" s="3">
        <v>24.8474</v>
      </c>
      <c r="F95" s="3">
        <v>22.882100000000001</v>
      </c>
      <c r="G95" s="3">
        <v>19.531300000000002</v>
      </c>
      <c r="H95" s="3">
        <v>22.0337</v>
      </c>
      <c r="I95" s="3">
        <v>25.1221</v>
      </c>
      <c r="J95" s="3">
        <v>24.456800000000001</v>
      </c>
      <c r="K95" s="3">
        <v>20.05</v>
      </c>
      <c r="L95" s="3">
        <v>20.660399999999999</v>
      </c>
      <c r="M95" s="3">
        <v>20.4163</v>
      </c>
    </row>
    <row r="96" spans="1:13" ht="15">
      <c r="A96" s="3">
        <v>465</v>
      </c>
      <c r="B96" s="3">
        <v>26.123059999999999</v>
      </c>
      <c r="C96" s="3">
        <v>29.617939999999997</v>
      </c>
      <c r="D96" s="3">
        <v>27.313199999999998</v>
      </c>
      <c r="E96" s="3">
        <v>24.359100000000002</v>
      </c>
      <c r="F96" s="3"/>
      <c r="G96" s="3"/>
      <c r="H96" s="3">
        <v>21.9177</v>
      </c>
      <c r="I96" s="3">
        <v>22.998000000000001</v>
      </c>
      <c r="J96" s="3">
        <v>23.5779</v>
      </c>
      <c r="K96" s="3">
        <v>21.044899999999998</v>
      </c>
      <c r="L96" s="3">
        <v>22.186299999999999</v>
      </c>
      <c r="M96" s="3">
        <v>21.081499999999998</v>
      </c>
    </row>
    <row r="97" spans="1:13" ht="15">
      <c r="A97" s="3">
        <v>470</v>
      </c>
      <c r="B97" s="3">
        <v>24.87426</v>
      </c>
      <c r="C97" s="3">
        <v>29.738799999999998</v>
      </c>
      <c r="D97" s="3">
        <v>27.313199999999998</v>
      </c>
      <c r="E97" s="3">
        <v>24.737500000000001</v>
      </c>
      <c r="F97" s="3">
        <v>21.484400000000001</v>
      </c>
      <c r="G97" s="3">
        <v>22.552499999999998</v>
      </c>
      <c r="H97" s="3">
        <v>22.0764</v>
      </c>
      <c r="I97" s="3">
        <v>22.357199999999999</v>
      </c>
      <c r="J97" s="3">
        <v>23.584</v>
      </c>
      <c r="K97" s="3">
        <v>22.442599999999999</v>
      </c>
      <c r="L97" s="3">
        <v>21.9666</v>
      </c>
      <c r="M97" s="3">
        <v>21.106000000000002</v>
      </c>
    </row>
    <row r="98" spans="1:13" ht="15">
      <c r="A98" s="3">
        <v>475</v>
      </c>
      <c r="B98" s="3">
        <v>24.279760000000003</v>
      </c>
      <c r="C98" s="3">
        <v>28.378899999999998</v>
      </c>
      <c r="D98" s="3">
        <v>28.466799999999999</v>
      </c>
      <c r="E98" s="3">
        <v>24.7559</v>
      </c>
      <c r="F98" s="3"/>
      <c r="G98" s="3"/>
      <c r="H98" s="3">
        <v>22.0703</v>
      </c>
      <c r="I98" s="3">
        <v>22.363299999999999</v>
      </c>
      <c r="J98" s="3">
        <v>23.089600000000001</v>
      </c>
      <c r="K98" s="3">
        <v>22.497599999999998</v>
      </c>
      <c r="L98" s="3">
        <v>21.9727</v>
      </c>
      <c r="M98" s="3">
        <v>21.7163</v>
      </c>
    </row>
    <row r="99" spans="1:13" ht="15">
      <c r="A99" s="3">
        <v>480</v>
      </c>
      <c r="B99" s="3">
        <v>24.36646</v>
      </c>
      <c r="C99" s="3">
        <v>28.222679999999997</v>
      </c>
      <c r="D99" s="3">
        <v>27.734400000000001</v>
      </c>
      <c r="E99" s="3">
        <v>25.0977</v>
      </c>
      <c r="F99" s="3">
        <v>21.514900000000001</v>
      </c>
      <c r="G99" s="3">
        <v>23.5291</v>
      </c>
      <c r="H99" s="3">
        <v>24.7925</v>
      </c>
      <c r="I99" s="3">
        <v>22.753900000000002</v>
      </c>
      <c r="J99" s="3">
        <v>24.060099999999998</v>
      </c>
      <c r="K99" s="3">
        <v>23.2605</v>
      </c>
      <c r="L99" s="3">
        <v>21.539300000000001</v>
      </c>
      <c r="M99" s="3">
        <v>22.418199999999999</v>
      </c>
    </row>
    <row r="100" spans="1:13" ht="15">
      <c r="A100" s="3">
        <v>485</v>
      </c>
      <c r="B100" s="3">
        <v>24.722899999999999</v>
      </c>
      <c r="C100" s="3">
        <v>28.037119999999998</v>
      </c>
      <c r="D100" s="3">
        <v>27.746600000000001</v>
      </c>
      <c r="E100" s="3">
        <v>25.512699999999999</v>
      </c>
      <c r="F100" s="3"/>
      <c r="G100" s="3"/>
      <c r="H100" s="3">
        <v>26.4282</v>
      </c>
      <c r="I100" s="3">
        <v>23.773199999999999</v>
      </c>
      <c r="J100" s="3">
        <v>25.0793</v>
      </c>
      <c r="K100" s="3">
        <v>24.658200000000001</v>
      </c>
      <c r="L100" s="3">
        <v>20.166</v>
      </c>
      <c r="M100" s="3">
        <v>22.888200000000001</v>
      </c>
    </row>
    <row r="101" spans="1:13" ht="15">
      <c r="A101" s="3">
        <v>490</v>
      </c>
      <c r="B101" s="3">
        <v>24.075900000000001</v>
      </c>
      <c r="C101" s="3">
        <v>28.428980000000003</v>
      </c>
      <c r="D101" s="3">
        <v>27.752700000000001</v>
      </c>
      <c r="E101" s="3">
        <v>25.299099999999999</v>
      </c>
      <c r="F101" s="3">
        <v>21.563700000000001</v>
      </c>
      <c r="G101" s="3">
        <v>23.901399999999999</v>
      </c>
      <c r="H101" s="3">
        <v>26.6052</v>
      </c>
      <c r="I101" s="3">
        <v>23.5962</v>
      </c>
      <c r="J101" s="3">
        <v>25.0793</v>
      </c>
      <c r="K101" s="3">
        <v>23.175000000000001</v>
      </c>
      <c r="L101" s="3">
        <v>20.2942</v>
      </c>
      <c r="M101" s="3">
        <v>22.894300000000001</v>
      </c>
    </row>
    <row r="102" spans="1:13" ht="15">
      <c r="A102" s="3">
        <v>495</v>
      </c>
      <c r="B102" s="3">
        <v>27.341320000000003</v>
      </c>
      <c r="C102" s="3">
        <v>29.14554</v>
      </c>
      <c r="D102" s="3">
        <v>26.977499999999999</v>
      </c>
      <c r="E102" s="3">
        <v>25.274699999999999</v>
      </c>
      <c r="F102" s="3"/>
      <c r="G102" s="3"/>
      <c r="H102" s="3">
        <v>26.5991</v>
      </c>
      <c r="I102" s="3">
        <v>23.5718</v>
      </c>
      <c r="J102" s="3">
        <v>25.372299999999999</v>
      </c>
      <c r="K102" s="3">
        <v>23.1934</v>
      </c>
      <c r="L102" s="3">
        <v>20.2698</v>
      </c>
      <c r="M102" s="3">
        <v>22.863800000000001</v>
      </c>
    </row>
    <row r="103" spans="1:13" ht="15">
      <c r="A103" s="3">
        <v>500</v>
      </c>
      <c r="B103" s="3">
        <v>26.280520000000003</v>
      </c>
      <c r="C103" s="3">
        <v>30.299040000000002</v>
      </c>
      <c r="D103" s="3">
        <v>28.857399999999998</v>
      </c>
      <c r="E103" s="3">
        <v>25.0793</v>
      </c>
      <c r="F103" s="3">
        <v>22.1069</v>
      </c>
      <c r="G103" s="3">
        <v>25.1709</v>
      </c>
      <c r="H103" s="3">
        <v>26.867699999999999</v>
      </c>
      <c r="I103" s="3">
        <v>23.046900000000001</v>
      </c>
      <c r="J103" s="3">
        <v>24.939</v>
      </c>
      <c r="K103" s="3">
        <v>22.711200000000002</v>
      </c>
      <c r="L103" s="3">
        <v>20.1233</v>
      </c>
      <c r="M103" s="3">
        <v>23.3337</v>
      </c>
    </row>
    <row r="104" spans="1:13" ht="15">
      <c r="A104" s="3">
        <v>505</v>
      </c>
      <c r="B104" s="3">
        <v>26.815159999999999</v>
      </c>
      <c r="C104" s="3">
        <v>28.344740000000002</v>
      </c>
      <c r="D104" s="3">
        <v>28.869599999999998</v>
      </c>
      <c r="E104" s="3">
        <v>24.005099999999999</v>
      </c>
      <c r="F104" s="3"/>
      <c r="G104" s="3"/>
      <c r="H104" s="3">
        <v>27.8687</v>
      </c>
      <c r="I104" s="3">
        <v>23.3276</v>
      </c>
      <c r="J104" s="3">
        <v>23.828099999999999</v>
      </c>
      <c r="K104" s="3">
        <v>21.9421</v>
      </c>
      <c r="L104" s="3">
        <v>19.152799999999999</v>
      </c>
      <c r="M104" s="3">
        <v>23.4375</v>
      </c>
    </row>
    <row r="105" spans="1:13" ht="15">
      <c r="A105" s="3">
        <v>510</v>
      </c>
      <c r="B105" s="3">
        <v>30.142800000000001</v>
      </c>
      <c r="C105" s="3">
        <v>25.474879999999999</v>
      </c>
      <c r="D105" s="3">
        <v>28.881799999999998</v>
      </c>
      <c r="E105" s="3">
        <v>23.6694</v>
      </c>
      <c r="F105" s="3">
        <v>21.221900000000002</v>
      </c>
      <c r="G105" s="3">
        <v>24.8291</v>
      </c>
      <c r="H105" s="3">
        <v>28.2043</v>
      </c>
      <c r="I105" s="3">
        <v>23.724399999999999</v>
      </c>
      <c r="J105" s="3">
        <v>23.815899999999999</v>
      </c>
      <c r="K105" s="3">
        <v>23.5168</v>
      </c>
      <c r="L105" s="3">
        <v>19.049099999999999</v>
      </c>
      <c r="M105" s="3">
        <v>23.4314</v>
      </c>
    </row>
    <row r="106" spans="1:13" ht="15">
      <c r="A106" s="3">
        <v>515</v>
      </c>
      <c r="B106" s="3">
        <v>26.848140000000001</v>
      </c>
      <c r="C106" s="3">
        <v>23.995380000000001</v>
      </c>
      <c r="D106" s="3">
        <v>27.410900000000002</v>
      </c>
      <c r="E106" s="3">
        <v>23.6755</v>
      </c>
      <c r="F106" s="3"/>
      <c r="G106" s="3"/>
      <c r="H106" s="3">
        <v>28.2043</v>
      </c>
      <c r="I106" s="3">
        <v>23.730499999999999</v>
      </c>
      <c r="J106" s="3">
        <v>24.304200000000002</v>
      </c>
      <c r="K106" s="3">
        <v>23.5046</v>
      </c>
      <c r="L106" s="3">
        <v>19.073499999999999</v>
      </c>
      <c r="M106" s="3">
        <v>22.558599999999998</v>
      </c>
    </row>
    <row r="107" spans="1:13" ht="15">
      <c r="A107" s="3">
        <v>520</v>
      </c>
      <c r="B107" s="3">
        <v>27.996839999999999</v>
      </c>
      <c r="C107" s="3">
        <v>23.391120000000001</v>
      </c>
      <c r="D107" s="3">
        <v>25.897200000000002</v>
      </c>
      <c r="E107" s="3">
        <v>23.6084</v>
      </c>
      <c r="F107" s="3">
        <v>19.909700000000001</v>
      </c>
      <c r="G107" s="3">
        <v>23.791499999999999</v>
      </c>
      <c r="H107" s="3">
        <v>27.026399999999999</v>
      </c>
      <c r="I107" s="3">
        <v>23.950199999999999</v>
      </c>
      <c r="J107" s="3">
        <v>23.6206</v>
      </c>
      <c r="K107" s="3">
        <v>23.5779</v>
      </c>
      <c r="L107" s="3">
        <v>19.635000000000002</v>
      </c>
      <c r="M107" s="3">
        <v>21.7896</v>
      </c>
    </row>
    <row r="108" spans="1:13" ht="15">
      <c r="A108" s="3">
        <v>525</v>
      </c>
      <c r="B108" s="3">
        <v>23.502199999999998</v>
      </c>
      <c r="C108" s="3">
        <v>21.97878</v>
      </c>
      <c r="D108" s="3">
        <v>25.903300000000002</v>
      </c>
      <c r="E108" s="3">
        <v>24.395800000000001</v>
      </c>
      <c r="F108" s="3"/>
      <c r="G108" s="3"/>
      <c r="H108" s="3">
        <v>25.762899999999998</v>
      </c>
      <c r="I108" s="3">
        <v>24.114999999999998</v>
      </c>
      <c r="J108" s="3">
        <v>24.053999999999998</v>
      </c>
      <c r="K108" s="3">
        <v>23.2422</v>
      </c>
      <c r="L108" s="3">
        <v>21.295200000000001</v>
      </c>
      <c r="M108" s="3">
        <v>20.861799999999999</v>
      </c>
    </row>
    <row r="109" spans="1:13" ht="15">
      <c r="A109" s="3">
        <v>530</v>
      </c>
      <c r="B109" s="3">
        <v>22.729479999999999</v>
      </c>
      <c r="C109" s="3">
        <v>21.903100000000002</v>
      </c>
      <c r="D109" s="3">
        <v>25.897200000000002</v>
      </c>
      <c r="E109" s="3">
        <v>24.7498</v>
      </c>
      <c r="F109" s="3">
        <v>21.099900000000002</v>
      </c>
      <c r="G109" s="3">
        <v>22.839400000000001</v>
      </c>
      <c r="H109" s="3">
        <v>24.9268</v>
      </c>
      <c r="I109" s="3">
        <v>24.200399999999998</v>
      </c>
      <c r="J109" s="3">
        <v>24.066199999999998</v>
      </c>
      <c r="K109" s="3">
        <v>22.473099999999999</v>
      </c>
      <c r="L109" s="3">
        <v>21.435500000000001</v>
      </c>
      <c r="M109" s="3">
        <v>20.861799999999999</v>
      </c>
    </row>
    <row r="110" spans="1:13" ht="15">
      <c r="A110" s="3">
        <v>535</v>
      </c>
      <c r="B110" s="3">
        <v>26.966559999999998</v>
      </c>
      <c r="C110" s="3">
        <v>22.199719999999999</v>
      </c>
      <c r="D110" s="3">
        <v>26.831099999999999</v>
      </c>
      <c r="E110" s="3">
        <v>24.737500000000001</v>
      </c>
      <c r="F110" s="3"/>
      <c r="G110" s="3"/>
      <c r="H110" s="3">
        <v>24.9573</v>
      </c>
      <c r="I110" s="3">
        <v>24.212599999999998</v>
      </c>
      <c r="J110" s="3">
        <v>23.138400000000001</v>
      </c>
      <c r="K110" s="3">
        <v>22.473099999999999</v>
      </c>
      <c r="L110" s="3">
        <v>21.441700000000001</v>
      </c>
      <c r="M110" s="3">
        <v>20.666499999999999</v>
      </c>
    </row>
    <row r="111" spans="1:13" ht="15">
      <c r="A111" s="3">
        <v>540</v>
      </c>
      <c r="B111" s="3">
        <v>26.193840000000002</v>
      </c>
      <c r="C111" s="3">
        <v>23.229980000000001</v>
      </c>
      <c r="D111" s="3">
        <v>26.184100000000001</v>
      </c>
      <c r="E111" s="3">
        <v>24.7559</v>
      </c>
      <c r="F111" s="3">
        <v>20.904499999999999</v>
      </c>
      <c r="G111" s="3">
        <v>21.319600000000001</v>
      </c>
      <c r="H111" s="3">
        <v>23.980699999999999</v>
      </c>
      <c r="I111" s="3">
        <v>25.0854</v>
      </c>
      <c r="J111" s="3">
        <v>23.2178</v>
      </c>
      <c r="K111" s="3">
        <v>22.595199999999998</v>
      </c>
      <c r="L111" s="3">
        <v>20.922899999999998</v>
      </c>
      <c r="M111" s="3">
        <v>20.019500000000001</v>
      </c>
    </row>
    <row r="112" spans="1:13" ht="15">
      <c r="A112" s="3">
        <v>545</v>
      </c>
      <c r="B112" s="3">
        <v>26.302499999999998</v>
      </c>
      <c r="C112" s="3">
        <v>25.677519999999998</v>
      </c>
      <c r="D112" s="3">
        <v>26.202400000000001</v>
      </c>
      <c r="E112" s="3">
        <v>23.974599999999999</v>
      </c>
      <c r="F112" s="3"/>
      <c r="G112" s="3"/>
      <c r="H112" s="3">
        <v>23.858599999999999</v>
      </c>
      <c r="I112" s="3">
        <v>26.843299999999999</v>
      </c>
      <c r="J112" s="3">
        <v>23.4314</v>
      </c>
      <c r="K112" s="3">
        <v>23.4802</v>
      </c>
      <c r="L112" s="3">
        <v>20.025600000000001</v>
      </c>
      <c r="M112" s="3">
        <v>19.433599999999998</v>
      </c>
    </row>
    <row r="113" spans="1:23" ht="15">
      <c r="A113" s="3">
        <v>550</v>
      </c>
      <c r="B113" s="3">
        <v>27.095960000000002</v>
      </c>
      <c r="C113" s="3">
        <v>27.23386</v>
      </c>
      <c r="D113" s="3">
        <v>26.190200000000001</v>
      </c>
      <c r="E113" s="3">
        <v>23.5657</v>
      </c>
      <c r="F113" s="3">
        <v>22.302199999999999</v>
      </c>
      <c r="G113" s="3">
        <v>19.928000000000001</v>
      </c>
      <c r="H113" s="3">
        <v>23.821999999999999</v>
      </c>
      <c r="I113" s="3">
        <v>27.069099999999999</v>
      </c>
      <c r="J113" s="3">
        <v>23.4375</v>
      </c>
      <c r="K113" s="3">
        <v>23.870799999999999</v>
      </c>
      <c r="L113" s="3">
        <v>19.683800000000002</v>
      </c>
      <c r="M113" s="3">
        <v>19.439699999999998</v>
      </c>
    </row>
    <row r="114" spans="1:23" ht="15">
      <c r="A114" s="3">
        <v>555</v>
      </c>
      <c r="B114" s="3">
        <v>29.082060000000002</v>
      </c>
      <c r="C114" s="3">
        <v>28.466799999999999</v>
      </c>
      <c r="D114" s="3">
        <v>22.253399999999999</v>
      </c>
      <c r="E114" s="3">
        <v>23.5718</v>
      </c>
      <c r="F114" s="3"/>
      <c r="G114" s="3"/>
      <c r="H114" s="3">
        <v>23.828099999999999</v>
      </c>
      <c r="I114" s="3">
        <v>27.081299999999999</v>
      </c>
      <c r="J114" s="3">
        <v>24.194299999999998</v>
      </c>
      <c r="K114" s="3">
        <v>23.858599999999999</v>
      </c>
      <c r="L114" s="3">
        <v>19.683800000000002</v>
      </c>
      <c r="M114" s="3">
        <v>20.0867</v>
      </c>
    </row>
    <row r="115" spans="1:23" ht="15">
      <c r="A115" s="3">
        <v>560</v>
      </c>
      <c r="B115" s="3">
        <v>27.570799999999998</v>
      </c>
      <c r="C115" s="3">
        <v>26.89696</v>
      </c>
      <c r="D115" s="3">
        <v>21.6675</v>
      </c>
      <c r="E115" s="3">
        <v>23.6816</v>
      </c>
      <c r="F115" s="3">
        <v>22.1191</v>
      </c>
      <c r="G115" s="3">
        <v>21.6797</v>
      </c>
      <c r="H115" s="3">
        <v>23.3032</v>
      </c>
      <c r="I115" s="3">
        <v>25.1709</v>
      </c>
      <c r="J115" s="3">
        <v>25.0366</v>
      </c>
      <c r="K115" s="3">
        <v>23.5291</v>
      </c>
      <c r="L115" s="3">
        <v>20.1233</v>
      </c>
      <c r="M115" s="3">
        <v>20.819099999999999</v>
      </c>
      <c r="U115">
        <v>-3</v>
      </c>
      <c r="V115">
        <v>25.920909458333323</v>
      </c>
      <c r="W115">
        <v>1.6331023157650164</v>
      </c>
    </row>
    <row r="116" spans="1:23" ht="15">
      <c r="A116" s="3">
        <v>565</v>
      </c>
      <c r="B116" s="3">
        <v>27.80518</v>
      </c>
      <c r="C116" s="3">
        <v>25.063479999999998</v>
      </c>
      <c r="D116" s="3">
        <v>21.6797</v>
      </c>
      <c r="E116" s="3">
        <v>24.359100000000002</v>
      </c>
      <c r="F116" s="3"/>
      <c r="G116" s="3"/>
      <c r="H116" s="3">
        <v>22.0825</v>
      </c>
      <c r="I116" s="3">
        <v>23.730499999999999</v>
      </c>
      <c r="J116" s="3">
        <v>25.1404</v>
      </c>
      <c r="K116" s="3">
        <v>22.0398</v>
      </c>
      <c r="L116" s="3">
        <v>23.010300000000001</v>
      </c>
      <c r="M116" s="3">
        <v>21.875</v>
      </c>
      <c r="U116">
        <v>-2</v>
      </c>
      <c r="V116">
        <v>25.590905454545457</v>
      </c>
      <c r="W116">
        <v>2.0748006703311681</v>
      </c>
    </row>
    <row r="117" spans="1:23" ht="15">
      <c r="A117" s="3">
        <v>570</v>
      </c>
      <c r="B117" s="3">
        <v>25.48096</v>
      </c>
      <c r="C117" s="3">
        <v>26.662599999999998</v>
      </c>
      <c r="D117" s="3">
        <v>21.6614</v>
      </c>
      <c r="E117" s="3">
        <v>24.9023</v>
      </c>
      <c r="F117" s="3">
        <v>19.964600000000001</v>
      </c>
      <c r="G117" s="3">
        <v>21.9604</v>
      </c>
      <c r="H117" s="3">
        <v>22.271699999999999</v>
      </c>
      <c r="I117" s="3">
        <v>23.4375</v>
      </c>
      <c r="J117" s="3">
        <v>25.1465</v>
      </c>
      <c r="K117" s="3">
        <v>21.582000000000001</v>
      </c>
      <c r="L117" s="3">
        <v>24.163799999999998</v>
      </c>
      <c r="M117" s="3">
        <v>21.8933</v>
      </c>
      <c r="U117">
        <v>-1</v>
      </c>
      <c r="V117">
        <v>25.87956446280991</v>
      </c>
      <c r="W117">
        <v>1.9215240924788279</v>
      </c>
    </row>
    <row r="118" spans="1:23" ht="15">
      <c r="A118" s="3">
        <v>575</v>
      </c>
      <c r="B118" s="3">
        <v>26.06324</v>
      </c>
      <c r="C118" s="3">
        <v>28.896479999999997</v>
      </c>
      <c r="D118" s="3">
        <v>23.956299999999999</v>
      </c>
      <c r="E118" s="3">
        <v>24.9084</v>
      </c>
      <c r="F118" s="3"/>
      <c r="G118" s="3"/>
      <c r="H118" s="3">
        <v>22.265599999999999</v>
      </c>
      <c r="I118" s="3">
        <v>23.4131</v>
      </c>
      <c r="J118" s="3">
        <v>24.493400000000001</v>
      </c>
      <c r="K118" s="3">
        <v>21.569800000000001</v>
      </c>
      <c r="L118" s="3">
        <v>24.182099999999998</v>
      </c>
      <c r="M118" s="3">
        <v>22.546399999999998</v>
      </c>
      <c r="U118">
        <v>3</v>
      </c>
      <c r="V118">
        <v>24.362304132231408</v>
      </c>
      <c r="W118">
        <v>1.4199562897848121</v>
      </c>
    </row>
    <row r="119" spans="1:23" ht="15">
      <c r="A119" s="3">
        <v>580</v>
      </c>
      <c r="B119" s="3">
        <v>25.043960000000002</v>
      </c>
      <c r="C119" s="3">
        <v>30.368639999999999</v>
      </c>
      <c r="D119" s="3">
        <v>24.578900000000001</v>
      </c>
      <c r="E119" s="3">
        <v>25.0427</v>
      </c>
      <c r="F119" s="3">
        <v>19.384799999999998</v>
      </c>
      <c r="G119" s="3">
        <v>22.735600000000002</v>
      </c>
      <c r="H119" s="3">
        <v>23.1934</v>
      </c>
      <c r="I119" s="3">
        <v>24.609400000000001</v>
      </c>
      <c r="J119" s="3">
        <v>23.4192</v>
      </c>
      <c r="K119" s="3">
        <v>21.7102</v>
      </c>
      <c r="L119" s="3">
        <v>24.169899999999998</v>
      </c>
      <c r="M119" s="3">
        <v>22.888200000000001</v>
      </c>
      <c r="U119">
        <v>8</v>
      </c>
      <c r="V119">
        <v>22.066309836065571</v>
      </c>
      <c r="W119">
        <v>2.2080820300058992</v>
      </c>
    </row>
    <row r="120" spans="1:23" ht="15">
      <c r="A120" s="3">
        <v>585</v>
      </c>
      <c r="B120" s="3">
        <v>25.1599</v>
      </c>
      <c r="C120" s="3">
        <v>28.55958</v>
      </c>
      <c r="D120" s="3">
        <v>24.585000000000001</v>
      </c>
      <c r="E120" s="3">
        <v>25.2441</v>
      </c>
      <c r="F120" s="3"/>
      <c r="G120" s="3"/>
      <c r="H120" s="3">
        <v>24.664300000000001</v>
      </c>
      <c r="I120" s="3">
        <v>25.177</v>
      </c>
      <c r="J120" s="3">
        <v>22.930900000000001</v>
      </c>
      <c r="K120" s="3">
        <v>22.528099999999998</v>
      </c>
      <c r="L120" s="3">
        <v>22.0093</v>
      </c>
      <c r="M120" s="3">
        <v>22.833300000000001</v>
      </c>
      <c r="U120">
        <v>10</v>
      </c>
      <c r="V120">
        <v>22.174670491803283</v>
      </c>
      <c r="W120">
        <v>1.8638445436198319</v>
      </c>
    </row>
    <row r="121" spans="1:23" ht="15">
      <c r="A121" s="3">
        <v>590</v>
      </c>
      <c r="B121" s="3">
        <v>25.430920000000004</v>
      </c>
      <c r="C121" s="3">
        <v>27.364519999999999</v>
      </c>
      <c r="D121" s="3">
        <v>24.578900000000001</v>
      </c>
      <c r="E121" s="3">
        <v>25.476099999999999</v>
      </c>
      <c r="F121" s="3">
        <v>20.794699999999999</v>
      </c>
      <c r="G121" s="3">
        <v>23.120100000000001</v>
      </c>
      <c r="H121" s="3">
        <v>25.408899999999999</v>
      </c>
      <c r="I121" s="3">
        <v>25.671399999999998</v>
      </c>
      <c r="J121" s="3">
        <v>22.930900000000001</v>
      </c>
      <c r="K121" s="3">
        <v>22.680700000000002</v>
      </c>
      <c r="L121" s="3">
        <v>21.6431</v>
      </c>
      <c r="M121" s="3">
        <v>22.845500000000001</v>
      </c>
      <c r="U121">
        <v>12</v>
      </c>
      <c r="V121">
        <v>24.75545454545454</v>
      </c>
      <c r="W121">
        <v>1.6871321861865674</v>
      </c>
    </row>
    <row r="122" spans="1:23" ht="15">
      <c r="A122" s="3">
        <v>595</v>
      </c>
      <c r="B122" s="3">
        <v>24.76932</v>
      </c>
      <c r="C122" s="3">
        <v>27.657480000000003</v>
      </c>
      <c r="D122" s="3">
        <v>26.098600000000001</v>
      </c>
      <c r="E122" s="3">
        <v>25.488299999999999</v>
      </c>
      <c r="F122" s="3"/>
      <c r="G122" s="3"/>
      <c r="H122" s="3">
        <v>25.427199999999999</v>
      </c>
      <c r="I122" s="3">
        <v>25.671399999999998</v>
      </c>
      <c r="J122" s="3">
        <v>22.1252</v>
      </c>
      <c r="K122" s="3">
        <v>22.674600000000002</v>
      </c>
      <c r="L122" s="3">
        <v>21.612500000000001</v>
      </c>
      <c r="M122" s="3">
        <v>22.0764</v>
      </c>
      <c r="U122">
        <v>14</v>
      </c>
      <c r="V122">
        <v>23.579648760330585</v>
      </c>
      <c r="W122">
        <v>1.7026707029994426</v>
      </c>
    </row>
    <row r="123" spans="1:23" ht="15">
      <c r="A123" s="3">
        <v>600</v>
      </c>
      <c r="B123" s="3">
        <v>23.649899999999999</v>
      </c>
      <c r="C123" s="3">
        <v>27.365699999999997</v>
      </c>
      <c r="D123" s="3">
        <v>25.47</v>
      </c>
      <c r="E123" s="3">
        <v>25.695799999999998</v>
      </c>
      <c r="F123" s="3">
        <v>20.4041</v>
      </c>
      <c r="G123" s="3">
        <v>20.690899999999999</v>
      </c>
      <c r="H123" s="3">
        <v>27.191199999999998</v>
      </c>
      <c r="I123" s="3">
        <v>25.622599999999998</v>
      </c>
      <c r="J123" s="3">
        <v>21.7041</v>
      </c>
      <c r="K123" s="3">
        <v>22.729500000000002</v>
      </c>
      <c r="L123" s="3">
        <v>21.344000000000001</v>
      </c>
      <c r="M123" s="3">
        <v>21.539300000000001</v>
      </c>
      <c r="U123">
        <v>16</v>
      </c>
      <c r="V123">
        <v>23.913520661157015</v>
      </c>
      <c r="W123">
        <v>1.0109130594762139</v>
      </c>
    </row>
    <row r="124" spans="1:23">
      <c r="U124">
        <v>22</v>
      </c>
      <c r="V124">
        <v>23.164657024793399</v>
      </c>
      <c r="W124">
        <v>1.6775170465515612</v>
      </c>
    </row>
    <row r="125" spans="1:23">
      <c r="U125">
        <v>29</v>
      </c>
      <c r="V125">
        <v>20.583326446280992</v>
      </c>
      <c r="W125">
        <v>1.2013412379342649</v>
      </c>
    </row>
    <row r="126" spans="1:23" ht="15">
      <c r="A126" t="s">
        <v>35</v>
      </c>
      <c r="B126" s="3">
        <f>AVERAGE(B3:B123)</f>
        <v>25.920909458333323</v>
      </c>
      <c r="C126" s="3">
        <f t="shared" ref="C126:M126" si="0">AVERAGE(C3:C123)</f>
        <v>25.590905454545457</v>
      </c>
      <c r="D126" s="3">
        <f t="shared" si="0"/>
        <v>25.87956446280991</v>
      </c>
      <c r="E126">
        <f t="shared" si="0"/>
        <v>24.362304132231408</v>
      </c>
      <c r="F126">
        <f t="shared" si="0"/>
        <v>22.066309836065571</v>
      </c>
      <c r="G126">
        <f t="shared" si="0"/>
        <v>22.174670491803283</v>
      </c>
      <c r="H126">
        <f t="shared" si="0"/>
        <v>24.75545454545454</v>
      </c>
      <c r="I126">
        <f t="shared" si="0"/>
        <v>23.579648760330585</v>
      </c>
      <c r="J126">
        <f t="shared" si="0"/>
        <v>23.913520661157015</v>
      </c>
      <c r="K126">
        <f t="shared" si="0"/>
        <v>23.164657024793399</v>
      </c>
      <c r="L126">
        <f t="shared" si="0"/>
        <v>20.583326446280992</v>
      </c>
      <c r="M126">
        <f t="shared" si="0"/>
        <v>21.900976033057848</v>
      </c>
      <c r="U126">
        <v>30</v>
      </c>
      <c r="V126">
        <v>21.900976033057848</v>
      </c>
      <c r="W126">
        <v>1.5339344176020477</v>
      </c>
    </row>
    <row r="127" spans="1:23" ht="15">
      <c r="A127" t="s">
        <v>0</v>
      </c>
      <c r="B127" s="3">
        <f>_xlfn.STDEV.S(B3:B123)</f>
        <v>1.6331023157650164</v>
      </c>
      <c r="C127" s="3">
        <f t="shared" ref="C127:L127" si="1">_xlfn.STDEV.S(C3:C123)</f>
        <v>2.0748006703311681</v>
      </c>
      <c r="D127" s="3">
        <f t="shared" si="1"/>
        <v>1.9215240924788279</v>
      </c>
      <c r="E127">
        <f t="shared" si="1"/>
        <v>1.4199562897848121</v>
      </c>
      <c r="F127">
        <f t="shared" si="1"/>
        <v>2.2080820300058992</v>
      </c>
      <c r="G127">
        <f t="shared" si="1"/>
        <v>1.8638445436198319</v>
      </c>
      <c r="H127">
        <f t="shared" si="1"/>
        <v>1.6871321861865674</v>
      </c>
      <c r="I127">
        <f t="shared" si="1"/>
        <v>1.7026707029994426</v>
      </c>
      <c r="J127">
        <f t="shared" si="1"/>
        <v>1.0109130594762139</v>
      </c>
      <c r="K127">
        <f t="shared" si="1"/>
        <v>1.6775170465515612</v>
      </c>
      <c r="L127">
        <f t="shared" si="1"/>
        <v>1.2013412379342649</v>
      </c>
      <c r="M127">
        <f>_xlfn.STDEV.S(M3:M123)</f>
        <v>1.5339344176020477</v>
      </c>
    </row>
    <row r="129" spans="3:13">
      <c r="C129" t="s">
        <v>58</v>
      </c>
      <c r="D129">
        <f>AVERAGE(B3:D123)</f>
        <v>25.79678451657459</v>
      </c>
    </row>
    <row r="130" spans="3:13">
      <c r="C130" t="s">
        <v>31</v>
      </c>
      <c r="D130">
        <f>_xlfn.STDEV.S(B3:D123)</f>
        <v>1.8865530870157461</v>
      </c>
    </row>
    <row r="132" spans="3:13">
      <c r="C132" t="s">
        <v>59</v>
      </c>
      <c r="D132">
        <f>(D126-$D$129)/$D$130</f>
        <v>4.3878938157136997E-2</v>
      </c>
      <c r="E132">
        <f>(E126-$D$129)/$D$130</f>
        <v>-0.76037106732698534</v>
      </c>
      <c r="F132">
        <f t="shared" ref="F132:M132" si="2">(F126-$D$129)/$D$130</f>
        <v>-1.9774024416191172</v>
      </c>
      <c r="G132">
        <f t="shared" si="2"/>
        <v>-1.919964007215385</v>
      </c>
      <c r="H132">
        <f t="shared" si="2"/>
        <v>-0.55197491037333213</v>
      </c>
      <c r="I132">
        <f t="shared" si="2"/>
        <v>-1.1752310451815553</v>
      </c>
      <c r="J132">
        <f t="shared" si="2"/>
        <v>-0.9982564860640234</v>
      </c>
      <c r="K132">
        <f t="shared" si="2"/>
        <v>-1.3952045717117005</v>
      </c>
      <c r="L132">
        <f t="shared" si="2"/>
        <v>-2.7634833634819858</v>
      </c>
      <c r="M132">
        <f t="shared" si="2"/>
        <v>-2.0650404753143454</v>
      </c>
    </row>
    <row r="133" spans="3:13">
      <c r="C133" t="s">
        <v>60</v>
      </c>
      <c r="D133">
        <f>D127/$D$130</f>
        <v>1.01853698456925</v>
      </c>
      <c r="E133">
        <f t="shared" ref="E133:L133" si="3">E127/$D$130</f>
        <v>0.75267232051814537</v>
      </c>
      <c r="F133">
        <f t="shared" si="3"/>
        <v>1.1704319614449681</v>
      </c>
      <c r="G133">
        <f t="shared" si="3"/>
        <v>0.98796294493263592</v>
      </c>
      <c r="H133">
        <f t="shared" si="3"/>
        <v>0.89429351222518005</v>
      </c>
      <c r="I133">
        <f t="shared" si="3"/>
        <v>0.90252997104514099</v>
      </c>
      <c r="J133">
        <f t="shared" si="3"/>
        <v>0.53585190177464448</v>
      </c>
      <c r="K133">
        <f t="shared" si="3"/>
        <v>0.88919684163521229</v>
      </c>
      <c r="L133">
        <f t="shared" si="3"/>
        <v>0.6367916419646652</v>
      </c>
      <c r="M133">
        <f>M127/$D$130</f>
        <v>0.81308839287873413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3"/>
  <sheetViews>
    <sheetView tabSelected="1" workbookViewId="0">
      <selection activeCell="A3" sqref="A3:A123"/>
    </sheetView>
  </sheetViews>
  <sheetFormatPr baseColWidth="10" defaultColWidth="8.83203125" defaultRowHeight="14" x14ac:dyDescent="0"/>
  <cols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40.5762</v>
      </c>
      <c r="C3" s="3">
        <v>44.232199999999999</v>
      </c>
      <c r="D3" s="3">
        <v>43.090800000000002</v>
      </c>
      <c r="E3" s="3">
        <v>44.750999999999998</v>
      </c>
      <c r="F3" s="3">
        <v>47.137500000000003</v>
      </c>
      <c r="G3" s="3">
        <v>44.708300000000001</v>
      </c>
      <c r="H3" s="3">
        <v>39.831499999999998</v>
      </c>
      <c r="I3" s="3">
        <v>44.805900000000001</v>
      </c>
      <c r="J3" s="3">
        <v>42.999299999999998</v>
      </c>
      <c r="K3" s="3">
        <v>47.961399999999998</v>
      </c>
      <c r="L3" s="3">
        <v>44.238300000000002</v>
      </c>
      <c r="M3" s="3">
        <v>43.072499999999998</v>
      </c>
    </row>
    <row r="4" spans="1:13" ht="15">
      <c r="A4" s="3">
        <v>5</v>
      </c>
      <c r="B4" s="3">
        <v>41.690659999999994</v>
      </c>
      <c r="C4" s="3">
        <v>42.09592</v>
      </c>
      <c r="D4" s="3">
        <v>42.3523</v>
      </c>
      <c r="E4" s="3">
        <v>45.4773</v>
      </c>
      <c r="F4" s="3"/>
      <c r="G4" s="3"/>
      <c r="H4" s="3"/>
      <c r="I4" s="3">
        <v>44.830300000000001</v>
      </c>
      <c r="J4" s="3">
        <v>42.993200000000002</v>
      </c>
      <c r="K4" s="3">
        <v>46.417200000000001</v>
      </c>
      <c r="L4" s="3">
        <v>44.720500000000001</v>
      </c>
      <c r="M4" s="3">
        <v>43.072499999999998</v>
      </c>
    </row>
    <row r="5" spans="1:13" ht="15">
      <c r="A5" s="3">
        <v>10</v>
      </c>
      <c r="B5" s="3">
        <v>41.005839999999999</v>
      </c>
      <c r="C5" s="3">
        <v>39.947520000000004</v>
      </c>
      <c r="D5" s="3">
        <v>43.176299999999998</v>
      </c>
      <c r="E5" s="3">
        <v>45.684800000000003</v>
      </c>
      <c r="F5" s="3">
        <v>46.606400000000001</v>
      </c>
      <c r="G5" s="3">
        <v>44.732700000000001</v>
      </c>
      <c r="H5" s="3">
        <v>39.843800000000002</v>
      </c>
      <c r="I5" s="3">
        <v>44.793700000000001</v>
      </c>
      <c r="J5" s="3">
        <v>43.194600000000001</v>
      </c>
      <c r="K5" s="3">
        <v>46.435499999999998</v>
      </c>
      <c r="L5" s="3">
        <v>44.567900000000002</v>
      </c>
      <c r="M5" s="3">
        <v>42.3767</v>
      </c>
    </row>
    <row r="6" spans="1:13" ht="15">
      <c r="A6" s="3">
        <v>15</v>
      </c>
      <c r="B6" s="3">
        <v>40.68356</v>
      </c>
      <c r="C6" s="3">
        <v>41.65896</v>
      </c>
      <c r="D6" s="3">
        <v>43.164099999999998</v>
      </c>
      <c r="E6" s="3">
        <v>45.697000000000003</v>
      </c>
      <c r="F6" s="3"/>
      <c r="G6" s="3"/>
      <c r="H6" s="3"/>
      <c r="I6" s="3">
        <v>46.380600000000001</v>
      </c>
      <c r="J6" s="3">
        <v>43.151899999999998</v>
      </c>
      <c r="K6" s="3">
        <v>46.386699999999998</v>
      </c>
      <c r="L6" s="3">
        <v>43.5974</v>
      </c>
      <c r="M6" s="3">
        <v>42.822299999999998</v>
      </c>
    </row>
    <row r="7" spans="1:13" ht="15">
      <c r="A7" s="3">
        <v>20</v>
      </c>
      <c r="B7" s="3">
        <v>41.7761</v>
      </c>
      <c r="C7" s="3">
        <v>43.315419999999996</v>
      </c>
      <c r="D7" s="3">
        <v>43.145800000000001</v>
      </c>
      <c r="E7" s="3">
        <v>45.4895</v>
      </c>
      <c r="F7" s="3">
        <v>45.831299999999999</v>
      </c>
      <c r="G7" s="3">
        <v>45.703099999999999</v>
      </c>
      <c r="H7" s="3">
        <v>41.216999999999999</v>
      </c>
      <c r="I7" s="3">
        <v>46.8506</v>
      </c>
      <c r="J7" s="3">
        <v>43.859900000000003</v>
      </c>
      <c r="K7" s="3">
        <v>45.355200000000004</v>
      </c>
      <c r="L7" s="3">
        <v>43.591299999999997</v>
      </c>
      <c r="M7" s="3">
        <v>43.5852</v>
      </c>
    </row>
    <row r="8" spans="1:13" ht="15">
      <c r="A8" s="3">
        <v>25</v>
      </c>
      <c r="B8" s="3">
        <v>39.425039999999996</v>
      </c>
      <c r="C8" s="3">
        <v>42.316899999999997</v>
      </c>
      <c r="D8" s="3">
        <v>44.329799999999999</v>
      </c>
      <c r="E8" s="3">
        <v>45.056199999999997</v>
      </c>
      <c r="F8" s="3"/>
      <c r="G8" s="3"/>
      <c r="H8" s="3"/>
      <c r="I8" s="3">
        <v>46.844499999999996</v>
      </c>
      <c r="J8" s="3">
        <v>43.8782</v>
      </c>
      <c r="K8" s="3">
        <v>45.709200000000003</v>
      </c>
      <c r="L8" s="3">
        <v>44.628900000000002</v>
      </c>
      <c r="M8" s="3">
        <v>43.5852</v>
      </c>
    </row>
    <row r="9" spans="1:13" ht="15">
      <c r="A9" s="3">
        <v>30</v>
      </c>
      <c r="B9" s="3">
        <v>39.897460000000002</v>
      </c>
      <c r="C9" s="3">
        <v>45.064700000000002</v>
      </c>
      <c r="D9" s="3">
        <v>44.0002</v>
      </c>
      <c r="E9" s="3">
        <v>45.104999999999997</v>
      </c>
      <c r="F9" s="3">
        <v>45.1599</v>
      </c>
      <c r="G9" s="3">
        <v>45.684800000000003</v>
      </c>
      <c r="H9" s="3">
        <v>40.6128</v>
      </c>
      <c r="I9" s="3">
        <v>46.832299999999996</v>
      </c>
      <c r="J9" s="3">
        <v>44.177199999999999</v>
      </c>
      <c r="K9" s="3">
        <v>45.733600000000003</v>
      </c>
      <c r="L9" s="3">
        <v>45.483400000000003</v>
      </c>
      <c r="M9" s="3">
        <v>43.322800000000001</v>
      </c>
    </row>
    <row r="10" spans="1:13" ht="15">
      <c r="A10" s="3">
        <v>35</v>
      </c>
      <c r="B10" s="3">
        <v>40.648220000000002</v>
      </c>
      <c r="C10" s="3">
        <v>47.059339999999999</v>
      </c>
      <c r="D10" s="3">
        <v>44.006300000000003</v>
      </c>
      <c r="E10" s="3">
        <v>45.104999999999997</v>
      </c>
      <c r="F10" s="3"/>
      <c r="G10" s="3"/>
      <c r="H10" s="3"/>
      <c r="I10" s="3">
        <v>46.069299999999998</v>
      </c>
      <c r="J10" s="3">
        <v>44.213900000000002</v>
      </c>
      <c r="K10" s="3">
        <v>45.257599999999996</v>
      </c>
      <c r="L10" s="3">
        <v>46.991</v>
      </c>
      <c r="M10" s="3">
        <v>43.994100000000003</v>
      </c>
    </row>
    <row r="11" spans="1:13" ht="15">
      <c r="A11" s="3">
        <v>40</v>
      </c>
      <c r="B11" s="3">
        <v>40.707999999999998</v>
      </c>
      <c r="C11" s="3">
        <v>42.523200000000003</v>
      </c>
      <c r="D11" s="3">
        <v>44.201700000000002</v>
      </c>
      <c r="E11" s="3">
        <v>44.805900000000001</v>
      </c>
      <c r="F11" s="3">
        <v>45.3979</v>
      </c>
      <c r="G11" s="3">
        <v>43.396000000000001</v>
      </c>
      <c r="H11" s="3">
        <v>41.149900000000002</v>
      </c>
      <c r="I11" s="3">
        <v>44.073500000000003</v>
      </c>
      <c r="J11" s="3">
        <v>43.249499999999998</v>
      </c>
      <c r="K11" s="3">
        <v>46.392800000000001</v>
      </c>
      <c r="L11" s="3">
        <v>47.0154</v>
      </c>
      <c r="M11" s="3">
        <v>45.1111</v>
      </c>
    </row>
    <row r="12" spans="1:13" ht="15">
      <c r="A12" s="3">
        <v>45</v>
      </c>
      <c r="B12" s="3">
        <v>40.570059999999998</v>
      </c>
      <c r="C12" s="3">
        <v>42.75394</v>
      </c>
      <c r="D12" s="3">
        <v>44.403100000000002</v>
      </c>
      <c r="E12" s="3">
        <v>43.7012</v>
      </c>
      <c r="F12" s="3"/>
      <c r="G12" s="3"/>
      <c r="H12" s="3"/>
      <c r="I12" s="3">
        <v>44.079599999999999</v>
      </c>
      <c r="J12" s="3">
        <v>43.237299999999998</v>
      </c>
      <c r="K12" s="3">
        <v>46.765099999999997</v>
      </c>
      <c r="L12" s="3">
        <v>46.521000000000001</v>
      </c>
      <c r="M12" s="3">
        <v>45.1111</v>
      </c>
    </row>
    <row r="13" spans="1:13" ht="15">
      <c r="A13" s="3">
        <v>50</v>
      </c>
      <c r="B13" s="3">
        <v>38.610840000000003</v>
      </c>
      <c r="C13" s="3">
        <v>43.470479999999995</v>
      </c>
      <c r="D13" s="3">
        <v>44.689900000000002</v>
      </c>
      <c r="E13" s="3">
        <v>43.402099999999997</v>
      </c>
      <c r="F13" s="3">
        <v>45.684800000000003</v>
      </c>
      <c r="G13" s="3">
        <v>43.414299999999997</v>
      </c>
      <c r="H13" s="3">
        <v>41.149900000000002</v>
      </c>
      <c r="I13" s="3">
        <v>44.061300000000003</v>
      </c>
      <c r="J13" s="3">
        <v>43.341099999999997</v>
      </c>
      <c r="K13" s="3">
        <v>46.856699999999996</v>
      </c>
      <c r="L13" s="3">
        <v>45.446800000000003</v>
      </c>
      <c r="M13" s="3">
        <v>45.935099999999998</v>
      </c>
    </row>
    <row r="14" spans="1:13" ht="15">
      <c r="A14" s="3">
        <v>55</v>
      </c>
      <c r="B14" s="3">
        <v>40.068339999999999</v>
      </c>
      <c r="C14" s="3">
        <v>43.242180000000005</v>
      </c>
      <c r="D14" s="3">
        <v>44.671599999999998</v>
      </c>
      <c r="E14" s="3">
        <v>43.396000000000001</v>
      </c>
      <c r="F14" s="3"/>
      <c r="G14" s="3"/>
      <c r="H14" s="3"/>
      <c r="I14" s="3">
        <v>43.9392</v>
      </c>
      <c r="J14" s="3">
        <v>44.738799999999998</v>
      </c>
      <c r="K14" s="3">
        <v>46.319600000000001</v>
      </c>
      <c r="L14" s="3">
        <v>44.903599999999997</v>
      </c>
      <c r="M14" s="3">
        <v>45.5505</v>
      </c>
    </row>
    <row r="15" spans="1:13" ht="15">
      <c r="A15" s="3">
        <v>60</v>
      </c>
      <c r="B15" s="3">
        <v>42.430399999999999</v>
      </c>
      <c r="C15" s="3">
        <v>43.063959999999994</v>
      </c>
      <c r="D15" s="3">
        <v>43.219000000000001</v>
      </c>
      <c r="E15" s="3">
        <v>43.780500000000004</v>
      </c>
      <c r="F15" s="3">
        <v>46.026600000000002</v>
      </c>
      <c r="G15" s="3">
        <v>44.122300000000003</v>
      </c>
      <c r="H15" s="3">
        <v>40.991199999999999</v>
      </c>
      <c r="I15" s="3">
        <v>45.623800000000003</v>
      </c>
      <c r="J15" s="3">
        <v>45.715299999999999</v>
      </c>
      <c r="K15" s="3">
        <v>44.409199999999998</v>
      </c>
      <c r="L15" s="3">
        <v>44.934100000000001</v>
      </c>
      <c r="M15" s="3">
        <v>44.921900000000001</v>
      </c>
    </row>
    <row r="16" spans="1:13" ht="15">
      <c r="A16" s="3">
        <v>65</v>
      </c>
      <c r="B16" s="3">
        <v>43.046860000000002</v>
      </c>
      <c r="C16" s="3">
        <v>44.201679999999996</v>
      </c>
      <c r="D16" s="3">
        <v>40.978999999999999</v>
      </c>
      <c r="E16" s="3">
        <v>42.755099999999999</v>
      </c>
      <c r="F16" s="3"/>
      <c r="G16" s="3"/>
      <c r="H16" s="3"/>
      <c r="I16" s="3">
        <v>45.654299999999999</v>
      </c>
      <c r="J16" s="3">
        <v>45.727499999999999</v>
      </c>
      <c r="K16" s="3">
        <v>42.596400000000003</v>
      </c>
      <c r="L16" s="3">
        <v>45.153799999999997</v>
      </c>
      <c r="M16" s="3">
        <v>44.897500000000001</v>
      </c>
    </row>
    <row r="17" spans="1:13" ht="15">
      <c r="A17" s="3">
        <v>70</v>
      </c>
      <c r="B17" s="3">
        <v>43.238520000000001</v>
      </c>
      <c r="C17" s="3">
        <v>45.656759999999998</v>
      </c>
      <c r="D17" s="3">
        <v>40.7288</v>
      </c>
      <c r="E17" s="3">
        <v>42.956499999999998</v>
      </c>
      <c r="F17" s="3">
        <v>45.916699999999999</v>
      </c>
      <c r="G17" s="3">
        <v>44.128399999999999</v>
      </c>
      <c r="H17" s="3">
        <v>41.747999999999998</v>
      </c>
      <c r="I17" s="3">
        <v>45.648200000000003</v>
      </c>
      <c r="J17" s="3">
        <v>45.770299999999999</v>
      </c>
      <c r="K17" s="3">
        <v>42.559800000000003</v>
      </c>
      <c r="L17" s="3">
        <v>45.629899999999999</v>
      </c>
      <c r="M17" s="3">
        <v>44.750999999999998</v>
      </c>
    </row>
    <row r="18" spans="1:13" ht="15">
      <c r="A18" s="3">
        <v>75</v>
      </c>
      <c r="B18" s="3">
        <v>42.54636</v>
      </c>
      <c r="C18" s="3">
        <v>43.13964</v>
      </c>
      <c r="D18" s="3">
        <v>40.741</v>
      </c>
      <c r="E18" s="3">
        <v>42.974899999999998</v>
      </c>
      <c r="F18" s="3"/>
      <c r="G18" s="3"/>
      <c r="H18" s="3"/>
      <c r="I18" s="3">
        <v>45.1965</v>
      </c>
      <c r="J18" s="3">
        <v>44.171100000000003</v>
      </c>
      <c r="K18" s="3">
        <v>43.225099999999998</v>
      </c>
      <c r="L18" s="3">
        <v>46.276899999999998</v>
      </c>
      <c r="M18" s="3">
        <v>44.567900000000002</v>
      </c>
    </row>
    <row r="19" spans="1:13" ht="15">
      <c r="A19" s="3">
        <v>80</v>
      </c>
      <c r="B19" s="3">
        <v>42.004420000000003</v>
      </c>
      <c r="C19" s="3">
        <v>48.033419999999992</v>
      </c>
      <c r="D19" s="3">
        <v>43.261699999999998</v>
      </c>
      <c r="E19" s="3">
        <v>42.480499999999999</v>
      </c>
      <c r="F19" s="3">
        <v>45.898400000000002</v>
      </c>
      <c r="G19" s="3">
        <v>43.5974</v>
      </c>
      <c r="H19" s="3">
        <v>41.882300000000001</v>
      </c>
      <c r="I19" s="3">
        <v>44.329799999999999</v>
      </c>
      <c r="J19" s="3">
        <v>44.012500000000003</v>
      </c>
      <c r="K19" s="3">
        <v>43.5364</v>
      </c>
      <c r="L19" s="3">
        <v>46.289099999999998</v>
      </c>
      <c r="M19" s="3">
        <v>45.056199999999997</v>
      </c>
    </row>
    <row r="20" spans="1:13" ht="15">
      <c r="A20" s="3">
        <v>85</v>
      </c>
      <c r="B20" s="3">
        <v>42.086179999999999</v>
      </c>
      <c r="C20" s="3">
        <v>40.58596</v>
      </c>
      <c r="D20" s="3">
        <v>40.441899999999997</v>
      </c>
      <c r="E20" s="3">
        <v>44.134500000000003</v>
      </c>
      <c r="F20" s="3"/>
      <c r="G20" s="3"/>
      <c r="H20" s="3"/>
      <c r="I20" s="3">
        <v>44.323700000000002</v>
      </c>
      <c r="J20" s="3">
        <v>44.024700000000003</v>
      </c>
      <c r="K20" s="3">
        <v>45.330800000000004</v>
      </c>
      <c r="L20" s="3">
        <v>46.752899999999997</v>
      </c>
      <c r="M20" s="3">
        <v>45.080599999999997</v>
      </c>
    </row>
    <row r="21" spans="1:13" ht="15">
      <c r="A21" s="3">
        <v>90</v>
      </c>
      <c r="B21" s="3">
        <v>42.63062</v>
      </c>
      <c r="C21" s="3">
        <v>40.549300000000002</v>
      </c>
      <c r="D21" s="3">
        <v>40.252699999999997</v>
      </c>
      <c r="E21" s="3">
        <v>44.22</v>
      </c>
      <c r="F21" s="3">
        <v>45.2515</v>
      </c>
      <c r="G21" s="3">
        <v>43.5852</v>
      </c>
      <c r="H21" s="3">
        <v>41.888399999999997</v>
      </c>
      <c r="I21" s="3">
        <v>44.323700000000002</v>
      </c>
      <c r="J21" s="3">
        <v>44.195599999999999</v>
      </c>
      <c r="K21" s="3">
        <v>45.3247</v>
      </c>
      <c r="L21" s="3">
        <v>47.698999999999998</v>
      </c>
      <c r="M21" s="3">
        <v>45.446800000000003</v>
      </c>
    </row>
    <row r="22" spans="1:13" ht="15">
      <c r="A22" s="3">
        <v>95</v>
      </c>
      <c r="B22" s="3">
        <v>42.430400000000006</v>
      </c>
      <c r="C22" s="3">
        <v>41.040019999999998</v>
      </c>
      <c r="D22" s="3">
        <v>40.258800000000001</v>
      </c>
      <c r="E22" s="3">
        <v>44.226100000000002</v>
      </c>
      <c r="F22" s="3"/>
      <c r="G22" s="3"/>
      <c r="H22" s="3"/>
      <c r="I22" s="3">
        <v>44.024700000000003</v>
      </c>
      <c r="J22" s="3">
        <v>45.623800000000003</v>
      </c>
      <c r="K22" s="3">
        <v>44.781500000000001</v>
      </c>
      <c r="L22" s="3">
        <v>47.790500000000002</v>
      </c>
      <c r="M22" s="3">
        <v>46.221899999999998</v>
      </c>
    </row>
    <row r="23" spans="1:13" ht="15">
      <c r="A23" s="3">
        <v>100</v>
      </c>
      <c r="B23" s="3">
        <v>43.140879999999996</v>
      </c>
      <c r="C23" s="3">
        <v>44.952399999999997</v>
      </c>
      <c r="D23" s="3">
        <v>38.507100000000001</v>
      </c>
      <c r="E23" s="3">
        <v>44.854700000000001</v>
      </c>
      <c r="F23" s="3">
        <v>42.761200000000002</v>
      </c>
      <c r="G23" s="3">
        <v>43.164099999999998</v>
      </c>
      <c r="H23" s="3">
        <v>42.382800000000003</v>
      </c>
      <c r="I23" s="3">
        <v>45.013399999999997</v>
      </c>
      <c r="J23" s="3">
        <v>45.233199999999997</v>
      </c>
      <c r="K23" s="3">
        <v>45.507800000000003</v>
      </c>
      <c r="L23" s="3">
        <v>47.784399999999998</v>
      </c>
      <c r="M23" s="3">
        <v>46.124299999999998</v>
      </c>
    </row>
    <row r="24" spans="1:13" ht="15">
      <c r="A24" s="3">
        <v>105</v>
      </c>
      <c r="B24" s="3">
        <v>42.531739999999999</v>
      </c>
      <c r="C24" s="3">
        <v>42.043460000000003</v>
      </c>
      <c r="D24" s="3">
        <v>41.369599999999998</v>
      </c>
      <c r="E24" s="3">
        <v>44.024700000000003</v>
      </c>
      <c r="F24" s="3"/>
      <c r="G24" s="3"/>
      <c r="H24" s="3"/>
      <c r="I24" s="3">
        <v>45.001199999999997</v>
      </c>
      <c r="J24" s="3">
        <v>45.2393</v>
      </c>
      <c r="K24" s="3">
        <v>45.977800000000002</v>
      </c>
      <c r="L24" s="3">
        <v>47.186300000000003</v>
      </c>
      <c r="M24" s="3">
        <v>46.118200000000002</v>
      </c>
    </row>
    <row r="25" spans="1:13" ht="15">
      <c r="A25" s="3">
        <v>110</v>
      </c>
      <c r="B25" s="3">
        <v>42.947999999999993</v>
      </c>
      <c r="C25" s="3">
        <v>40.721440000000001</v>
      </c>
      <c r="D25" s="3">
        <v>40.448</v>
      </c>
      <c r="E25" s="3">
        <v>44.122300000000003</v>
      </c>
      <c r="F25" s="3">
        <v>42.1143</v>
      </c>
      <c r="G25" s="3">
        <v>43.145800000000001</v>
      </c>
      <c r="H25" s="3">
        <v>42.517099999999999</v>
      </c>
      <c r="I25" s="3">
        <v>44.995100000000001</v>
      </c>
      <c r="J25" s="3">
        <v>44.201700000000002</v>
      </c>
      <c r="K25" s="3">
        <v>45.959499999999998</v>
      </c>
      <c r="L25" s="3">
        <v>45.880099999999999</v>
      </c>
      <c r="M25" s="3">
        <v>45.684800000000003</v>
      </c>
    </row>
    <row r="26" spans="1:13" ht="15">
      <c r="A26" s="3">
        <v>115</v>
      </c>
      <c r="B26" s="3">
        <v>42.207039999999999</v>
      </c>
      <c r="C26" s="3">
        <v>45.183120000000002</v>
      </c>
      <c r="D26" s="3">
        <v>40.448</v>
      </c>
      <c r="E26" s="3">
        <v>44.122300000000003</v>
      </c>
      <c r="F26" s="3"/>
      <c r="G26" s="3"/>
      <c r="H26" s="3"/>
      <c r="I26" s="3">
        <v>45.3979</v>
      </c>
      <c r="J26" s="3">
        <v>44.457999999999998</v>
      </c>
      <c r="K26" s="3">
        <v>44.915799999999997</v>
      </c>
      <c r="L26" s="3">
        <v>45.4895</v>
      </c>
      <c r="M26" s="3">
        <v>45.544400000000003</v>
      </c>
    </row>
    <row r="27" spans="1:13" ht="15">
      <c r="A27" s="3">
        <v>120</v>
      </c>
      <c r="B27" s="3">
        <v>41.757820000000002</v>
      </c>
      <c r="C27" s="3">
        <v>42.506099999999996</v>
      </c>
      <c r="D27" s="3">
        <v>39.386000000000003</v>
      </c>
      <c r="E27" s="3">
        <v>44.677700000000002</v>
      </c>
      <c r="F27" s="3">
        <v>42.852800000000002</v>
      </c>
      <c r="G27" s="3">
        <v>43.438699999999997</v>
      </c>
      <c r="H27" s="3">
        <v>42.0837</v>
      </c>
      <c r="I27" s="3">
        <v>43.011499999999998</v>
      </c>
      <c r="J27" s="3">
        <v>43.28</v>
      </c>
      <c r="K27" s="3">
        <v>44.250500000000002</v>
      </c>
      <c r="L27" s="3">
        <v>45.495600000000003</v>
      </c>
      <c r="M27" s="3">
        <v>46.124299999999998</v>
      </c>
    </row>
    <row r="28" spans="1:13" ht="15">
      <c r="A28" s="3">
        <v>125</v>
      </c>
      <c r="B28" s="3">
        <v>40.444339999999997</v>
      </c>
      <c r="C28" s="3">
        <v>40.572519999999997</v>
      </c>
      <c r="D28" s="3">
        <v>41.625999999999998</v>
      </c>
      <c r="E28" s="3">
        <v>44.262700000000002</v>
      </c>
      <c r="F28" s="3"/>
      <c r="G28" s="3"/>
      <c r="H28" s="3"/>
      <c r="I28" s="3">
        <v>43.011499999999998</v>
      </c>
      <c r="J28" s="3">
        <v>43.28</v>
      </c>
      <c r="K28" s="3">
        <v>43.286099999999998</v>
      </c>
      <c r="L28" s="3">
        <v>45.245399999999997</v>
      </c>
      <c r="M28" s="3">
        <v>46.130400000000002</v>
      </c>
    </row>
    <row r="29" spans="1:13" ht="15">
      <c r="A29" s="3">
        <v>130</v>
      </c>
      <c r="B29" s="3">
        <v>41.429420000000007</v>
      </c>
      <c r="C29" s="3">
        <v>42.36936</v>
      </c>
      <c r="D29" s="3">
        <v>42.840600000000002</v>
      </c>
      <c r="E29" s="3">
        <v>43.5852</v>
      </c>
      <c r="F29" s="3">
        <v>43.048099999999998</v>
      </c>
      <c r="G29" s="3">
        <v>43.438699999999997</v>
      </c>
      <c r="H29" s="3">
        <v>42.089799999999997</v>
      </c>
      <c r="I29" s="3">
        <v>43.011499999999998</v>
      </c>
      <c r="J29" s="3">
        <v>44.464100000000002</v>
      </c>
      <c r="K29" s="3">
        <v>43.249499999999998</v>
      </c>
      <c r="L29" s="3">
        <v>46.905500000000004</v>
      </c>
      <c r="M29" s="3">
        <v>45.739699999999999</v>
      </c>
    </row>
    <row r="30" spans="1:13" ht="15">
      <c r="A30" s="3">
        <v>135</v>
      </c>
      <c r="B30" s="3">
        <v>43.42286</v>
      </c>
      <c r="C30" s="3">
        <v>42.905260000000006</v>
      </c>
      <c r="D30" s="3">
        <v>42.810099999999998</v>
      </c>
      <c r="E30" s="3">
        <v>43.603499999999997</v>
      </c>
      <c r="F30" s="3"/>
      <c r="G30" s="3"/>
      <c r="H30" s="3"/>
      <c r="I30" s="3">
        <v>43.566899999999997</v>
      </c>
      <c r="J30" s="3">
        <v>43.5852</v>
      </c>
      <c r="K30" s="3">
        <v>43.188499999999998</v>
      </c>
      <c r="L30" s="3">
        <v>46.679699999999997</v>
      </c>
      <c r="M30" s="3">
        <v>45.2515</v>
      </c>
    </row>
    <row r="31" spans="1:13" ht="15">
      <c r="A31" s="3">
        <v>140</v>
      </c>
      <c r="B31" s="3">
        <v>42.132559999999998</v>
      </c>
      <c r="C31" s="3">
        <v>45.998540000000006</v>
      </c>
      <c r="D31" s="3">
        <v>44.488500000000002</v>
      </c>
      <c r="E31" s="3">
        <v>43.194600000000001</v>
      </c>
      <c r="F31" s="3">
        <v>42.919899999999998</v>
      </c>
      <c r="G31" s="3">
        <v>43.359400000000001</v>
      </c>
      <c r="H31" s="3">
        <v>41.741900000000001</v>
      </c>
      <c r="I31" s="3">
        <v>45.104999999999997</v>
      </c>
      <c r="J31" s="3">
        <v>45.330800000000004</v>
      </c>
      <c r="K31" s="3">
        <v>43.457000000000001</v>
      </c>
      <c r="L31" s="3">
        <v>46.6492</v>
      </c>
      <c r="M31" s="3">
        <v>45.507800000000003</v>
      </c>
    </row>
    <row r="32" spans="1:13" ht="15">
      <c r="A32" s="3">
        <v>145</v>
      </c>
      <c r="B32" s="3">
        <v>43.150660000000002</v>
      </c>
      <c r="C32" s="3">
        <v>39.658180000000002</v>
      </c>
      <c r="D32" s="3">
        <v>47.460900000000002</v>
      </c>
      <c r="E32" s="3">
        <v>43.542499999999997</v>
      </c>
      <c r="F32" s="3"/>
      <c r="G32" s="3"/>
      <c r="H32" s="3"/>
      <c r="I32" s="3">
        <v>45.104999999999997</v>
      </c>
      <c r="J32" s="3">
        <v>45.3247</v>
      </c>
      <c r="K32" s="3">
        <v>43.6584</v>
      </c>
      <c r="L32" s="3">
        <v>47.643999999999998</v>
      </c>
      <c r="M32" s="3">
        <v>45.495600000000003</v>
      </c>
    </row>
    <row r="33" spans="1:13" ht="15">
      <c r="A33" s="3">
        <v>150</v>
      </c>
      <c r="B33" s="3">
        <v>43.632840000000002</v>
      </c>
      <c r="C33" s="3">
        <v>40.878920000000008</v>
      </c>
      <c r="D33" s="3">
        <v>45.947299999999998</v>
      </c>
      <c r="E33" s="3">
        <v>43.847700000000003</v>
      </c>
      <c r="F33" s="3">
        <v>42.871099999999998</v>
      </c>
      <c r="G33" s="3">
        <v>43.359400000000001</v>
      </c>
      <c r="H33" s="3">
        <v>42.193600000000004</v>
      </c>
      <c r="I33" s="3">
        <v>45.117199999999997</v>
      </c>
      <c r="J33" s="3">
        <v>44.293199999999999</v>
      </c>
      <c r="K33" s="3">
        <v>43.670699999999997</v>
      </c>
      <c r="L33" s="3">
        <v>46.160899999999998</v>
      </c>
      <c r="M33" s="3">
        <v>46.368400000000001</v>
      </c>
    </row>
    <row r="34" spans="1:13" ht="15">
      <c r="A34" s="3">
        <v>155</v>
      </c>
      <c r="B34" s="3">
        <v>42.731939999999994</v>
      </c>
      <c r="C34" s="3">
        <v>41.665039999999998</v>
      </c>
      <c r="D34" s="3">
        <v>45.929000000000002</v>
      </c>
      <c r="E34" s="3">
        <v>43.829300000000003</v>
      </c>
      <c r="F34" s="3"/>
      <c r="G34" s="3"/>
      <c r="H34" s="3"/>
      <c r="I34" s="3">
        <v>45.733600000000003</v>
      </c>
      <c r="J34" s="3">
        <v>43.096899999999998</v>
      </c>
      <c r="K34" s="3">
        <v>43.640099999999997</v>
      </c>
      <c r="L34" s="3">
        <v>47.045900000000003</v>
      </c>
      <c r="M34" s="3">
        <v>46.679699999999997</v>
      </c>
    </row>
    <row r="35" spans="1:13" ht="15">
      <c r="A35" s="3">
        <v>160</v>
      </c>
      <c r="B35" s="3">
        <v>41.999540000000003</v>
      </c>
      <c r="C35" s="3">
        <v>46.51</v>
      </c>
      <c r="D35" s="3">
        <v>45.752000000000002</v>
      </c>
      <c r="E35" s="3">
        <v>43.682899999999997</v>
      </c>
      <c r="F35" s="3">
        <v>41.699199999999998</v>
      </c>
      <c r="G35" s="3">
        <v>44.22</v>
      </c>
      <c r="H35" s="3">
        <v>42.614699999999999</v>
      </c>
      <c r="I35" s="3">
        <v>46.081499999999998</v>
      </c>
      <c r="J35" s="3">
        <v>42.791699999999999</v>
      </c>
      <c r="K35" s="3">
        <v>43.817100000000003</v>
      </c>
      <c r="L35" s="3">
        <v>47.052</v>
      </c>
      <c r="M35" s="3">
        <v>45.3491</v>
      </c>
    </row>
    <row r="36" spans="1:13" ht="15">
      <c r="A36" s="3">
        <v>165</v>
      </c>
      <c r="B36" s="3">
        <v>42.066659999999999</v>
      </c>
      <c r="C36" s="3">
        <v>45.358899999999998</v>
      </c>
      <c r="D36" s="3">
        <v>43.811</v>
      </c>
      <c r="E36" s="3">
        <v>45.2393</v>
      </c>
      <c r="F36" s="3"/>
      <c r="G36" s="3"/>
      <c r="H36" s="3"/>
      <c r="I36" s="3">
        <v>46.069299999999998</v>
      </c>
      <c r="J36" s="3">
        <v>42.810099999999998</v>
      </c>
      <c r="K36" s="3">
        <v>44.128399999999999</v>
      </c>
      <c r="L36" s="3">
        <v>45.880099999999999</v>
      </c>
      <c r="M36" s="3">
        <v>45.3613</v>
      </c>
    </row>
    <row r="37" spans="1:13" ht="15">
      <c r="A37" s="3">
        <v>170</v>
      </c>
      <c r="B37" s="3">
        <v>41.295180000000002</v>
      </c>
      <c r="C37" s="3">
        <v>43.682859999999998</v>
      </c>
      <c r="D37" s="3">
        <v>46.679699999999997</v>
      </c>
      <c r="E37" s="3">
        <v>45.690899999999999</v>
      </c>
      <c r="F37" s="3">
        <v>41.113300000000002</v>
      </c>
      <c r="G37" s="3">
        <v>44.232199999999999</v>
      </c>
      <c r="H37" s="3">
        <v>42.627000000000002</v>
      </c>
      <c r="I37" s="3">
        <v>46.075400000000002</v>
      </c>
      <c r="J37" s="3">
        <v>43.420400000000001</v>
      </c>
      <c r="K37" s="3">
        <v>44.152799999999999</v>
      </c>
      <c r="L37" s="3">
        <v>46.612499999999997</v>
      </c>
      <c r="M37" s="3">
        <v>46.7834</v>
      </c>
    </row>
    <row r="38" spans="1:13" ht="15">
      <c r="A38" s="3">
        <v>175</v>
      </c>
      <c r="B38" s="3">
        <v>39.714340000000007</v>
      </c>
      <c r="C38" s="3">
        <v>41.389180000000003</v>
      </c>
      <c r="D38" s="3">
        <v>46.691899999999997</v>
      </c>
      <c r="E38" s="3">
        <v>45.697000000000003</v>
      </c>
      <c r="F38" s="3"/>
      <c r="G38" s="3"/>
      <c r="H38" s="3"/>
      <c r="I38" s="3">
        <v>43.780500000000004</v>
      </c>
      <c r="J38" s="3">
        <v>44.201700000000002</v>
      </c>
      <c r="K38" s="3">
        <v>44.769300000000001</v>
      </c>
      <c r="L38" s="3">
        <v>46.319600000000001</v>
      </c>
      <c r="M38" s="3">
        <v>48.6511</v>
      </c>
    </row>
    <row r="39" spans="1:13" ht="15">
      <c r="A39" s="3">
        <v>180</v>
      </c>
      <c r="B39" s="3">
        <v>41.43676</v>
      </c>
      <c r="C39" s="3">
        <v>45.104999999999997</v>
      </c>
      <c r="D39" s="3">
        <v>46.972700000000003</v>
      </c>
      <c r="E39" s="3">
        <v>44.921900000000001</v>
      </c>
      <c r="F39" s="3">
        <v>42.0227</v>
      </c>
      <c r="G39" s="3">
        <v>43.170200000000001</v>
      </c>
      <c r="H39" s="3">
        <v>42.736800000000002</v>
      </c>
      <c r="I39" s="3">
        <v>42.468299999999999</v>
      </c>
      <c r="J39" s="3">
        <v>44.598399999999998</v>
      </c>
      <c r="K39" s="3">
        <v>44.396999999999998</v>
      </c>
      <c r="L39" s="3">
        <v>46.325699999999998</v>
      </c>
      <c r="M39" s="3">
        <v>50.952100000000002</v>
      </c>
    </row>
    <row r="40" spans="1:13" ht="15">
      <c r="A40" s="3">
        <v>185</v>
      </c>
      <c r="B40" s="3">
        <v>40.21848</v>
      </c>
      <c r="C40" s="3">
        <v>42.215580000000003</v>
      </c>
      <c r="D40" s="3">
        <v>43.170200000000001</v>
      </c>
      <c r="E40" s="3">
        <v>44.201700000000002</v>
      </c>
      <c r="F40" s="3"/>
      <c r="G40" s="3"/>
      <c r="H40" s="3"/>
      <c r="I40" s="3">
        <v>42.474400000000003</v>
      </c>
      <c r="J40" s="3">
        <v>44.610599999999998</v>
      </c>
      <c r="K40" s="3">
        <v>43.267800000000001</v>
      </c>
      <c r="L40" s="3">
        <v>47.253399999999999</v>
      </c>
      <c r="M40" s="3">
        <v>50.945999999999998</v>
      </c>
    </row>
    <row r="41" spans="1:13" ht="15">
      <c r="A41" s="3">
        <v>190</v>
      </c>
      <c r="B41" s="3">
        <v>41.235339999999994</v>
      </c>
      <c r="C41" s="3">
        <v>40.373519999999999</v>
      </c>
      <c r="D41" s="3">
        <v>41.442900000000002</v>
      </c>
      <c r="E41" s="3">
        <v>44.470199999999998</v>
      </c>
      <c r="F41" s="3">
        <v>42.2363</v>
      </c>
      <c r="G41" s="3">
        <v>43.170200000000001</v>
      </c>
      <c r="H41" s="3">
        <v>43.011499999999998</v>
      </c>
      <c r="I41" s="3">
        <v>42.468299999999999</v>
      </c>
      <c r="J41" s="3">
        <v>43.9636</v>
      </c>
      <c r="K41" s="3">
        <v>43.243400000000001</v>
      </c>
      <c r="L41" s="3">
        <v>46.759</v>
      </c>
      <c r="M41" s="3">
        <v>49.334699999999998</v>
      </c>
    </row>
    <row r="42" spans="1:13" ht="15">
      <c r="A42" s="3">
        <v>195</v>
      </c>
      <c r="B42" s="3">
        <v>41.658920000000002</v>
      </c>
      <c r="C42" s="3">
        <v>39.907220000000002</v>
      </c>
      <c r="D42" s="3">
        <v>41.412399999999998</v>
      </c>
      <c r="E42" s="3">
        <v>44.476300000000002</v>
      </c>
      <c r="F42" s="3"/>
      <c r="G42" s="3"/>
      <c r="H42" s="3"/>
      <c r="I42" s="3">
        <v>44.238300000000002</v>
      </c>
      <c r="J42" s="3">
        <v>44.311500000000002</v>
      </c>
      <c r="K42" s="3">
        <v>43.8782</v>
      </c>
      <c r="L42" s="3">
        <v>46.179200000000002</v>
      </c>
      <c r="M42" s="3">
        <v>48.6755</v>
      </c>
    </row>
    <row r="43" spans="1:13" ht="15">
      <c r="A43" s="3">
        <v>200</v>
      </c>
      <c r="B43" s="3">
        <v>41.853020000000001</v>
      </c>
      <c r="C43" s="3">
        <v>43.575460000000007</v>
      </c>
      <c r="D43" s="3">
        <v>40.545699999999997</v>
      </c>
      <c r="E43" s="3">
        <v>44.610599999999998</v>
      </c>
      <c r="F43" s="3">
        <v>41.827399999999997</v>
      </c>
      <c r="G43" s="3">
        <v>43.9758</v>
      </c>
      <c r="H43" s="3">
        <v>43.530299999999997</v>
      </c>
      <c r="I43" s="3">
        <v>43.8782</v>
      </c>
      <c r="J43" s="3">
        <v>43.481400000000001</v>
      </c>
      <c r="K43" s="3">
        <v>44.323700000000002</v>
      </c>
      <c r="L43" s="3">
        <v>46.179200000000002</v>
      </c>
      <c r="M43" s="3">
        <v>47.0886</v>
      </c>
    </row>
    <row r="44" spans="1:13" ht="15">
      <c r="A44" s="3">
        <v>205</v>
      </c>
      <c r="B44" s="3">
        <v>40.655520000000003</v>
      </c>
      <c r="C44" s="3">
        <v>44.010000000000005</v>
      </c>
      <c r="D44" s="3">
        <v>38.751199999999997</v>
      </c>
      <c r="E44" s="3">
        <v>42.773400000000002</v>
      </c>
      <c r="F44" s="3"/>
      <c r="G44" s="3"/>
      <c r="H44" s="3"/>
      <c r="I44" s="3">
        <v>43.8782</v>
      </c>
      <c r="J44" s="3">
        <v>43.487499999999997</v>
      </c>
      <c r="K44" s="3">
        <v>45.007300000000001</v>
      </c>
      <c r="L44" s="3">
        <v>45.471200000000003</v>
      </c>
      <c r="M44" s="3">
        <v>47.106900000000003</v>
      </c>
    </row>
    <row r="45" spans="1:13" ht="15">
      <c r="A45" s="3">
        <v>210</v>
      </c>
      <c r="B45" s="3">
        <v>41.318359999999998</v>
      </c>
      <c r="C45" s="3">
        <v>47.32302</v>
      </c>
      <c r="D45" s="3">
        <v>40.216099999999997</v>
      </c>
      <c r="E45" s="3">
        <v>41.717500000000001</v>
      </c>
      <c r="F45" s="3">
        <v>42.144799999999996</v>
      </c>
      <c r="G45" s="3">
        <v>43.957500000000003</v>
      </c>
      <c r="H45" s="3">
        <v>43.5608</v>
      </c>
      <c r="I45" s="3">
        <v>43.884300000000003</v>
      </c>
      <c r="J45" s="3">
        <v>44.22</v>
      </c>
      <c r="K45" s="3">
        <v>45.013399999999997</v>
      </c>
      <c r="L45" s="3">
        <v>46.6248</v>
      </c>
      <c r="M45" s="3">
        <v>44.665500000000002</v>
      </c>
    </row>
    <row r="46" spans="1:13" ht="15">
      <c r="A46" s="3">
        <v>215</v>
      </c>
      <c r="B46" s="3">
        <v>38.962420000000002</v>
      </c>
      <c r="C46" s="3">
        <v>43.271479999999997</v>
      </c>
      <c r="D46" s="3">
        <v>40.21</v>
      </c>
      <c r="E46" s="3">
        <v>41.693100000000001</v>
      </c>
      <c r="F46" s="3"/>
      <c r="G46" s="3"/>
      <c r="H46" s="3"/>
      <c r="I46" s="3">
        <v>44.287100000000002</v>
      </c>
      <c r="J46" s="3">
        <v>45.3857</v>
      </c>
      <c r="K46" s="3">
        <v>43.103000000000002</v>
      </c>
      <c r="L46" s="3">
        <v>47.0032</v>
      </c>
      <c r="M46" s="3">
        <v>43.194600000000001</v>
      </c>
    </row>
    <row r="47" spans="1:13" ht="15">
      <c r="A47" s="3">
        <v>220</v>
      </c>
      <c r="B47" s="3">
        <v>40.00732</v>
      </c>
      <c r="C47" s="3">
        <v>45.283180000000002</v>
      </c>
      <c r="D47" s="3">
        <v>39.392099999999999</v>
      </c>
      <c r="E47" s="3">
        <v>42.132599999999996</v>
      </c>
      <c r="F47" s="3">
        <v>43.066400000000002</v>
      </c>
      <c r="G47" s="3">
        <v>43.243400000000001</v>
      </c>
      <c r="H47" s="3">
        <v>42.962600000000002</v>
      </c>
      <c r="I47" s="3">
        <v>44.909700000000001</v>
      </c>
      <c r="J47" s="3">
        <v>45.623800000000003</v>
      </c>
      <c r="K47" s="3">
        <v>41.265900000000002</v>
      </c>
      <c r="L47" s="3">
        <v>47.0032</v>
      </c>
      <c r="M47" s="3">
        <v>42.883299999999998</v>
      </c>
    </row>
    <row r="48" spans="1:13" ht="15">
      <c r="A48" s="3">
        <v>225</v>
      </c>
      <c r="B48" s="3">
        <v>40.822740000000003</v>
      </c>
      <c r="C48" s="3">
        <v>43.293459999999996</v>
      </c>
      <c r="D48" s="3">
        <v>41.04</v>
      </c>
      <c r="E48" s="3">
        <v>44.470199999999998</v>
      </c>
      <c r="F48" s="3"/>
      <c r="G48" s="3"/>
      <c r="H48" s="3"/>
      <c r="I48" s="3">
        <v>44.903599999999997</v>
      </c>
      <c r="J48" s="3">
        <v>45.623800000000003</v>
      </c>
      <c r="K48" s="3">
        <v>40.313699999999997</v>
      </c>
      <c r="L48" s="3">
        <v>46.46</v>
      </c>
      <c r="M48" s="3">
        <v>42.865000000000002</v>
      </c>
    </row>
    <row r="49" spans="1:13" ht="15">
      <c r="A49" s="3">
        <v>230</v>
      </c>
      <c r="B49" s="3">
        <v>41.883540000000004</v>
      </c>
      <c r="C49" s="3">
        <v>42.880840000000006</v>
      </c>
      <c r="D49" s="3">
        <v>40.4846</v>
      </c>
      <c r="E49" s="3">
        <v>45.355200000000004</v>
      </c>
      <c r="F49" s="3">
        <v>44.573999999999998</v>
      </c>
      <c r="G49" s="3">
        <v>43.261699999999998</v>
      </c>
      <c r="H49" s="3">
        <v>41.9739</v>
      </c>
      <c r="I49" s="3">
        <v>44.909700000000001</v>
      </c>
      <c r="J49" s="3">
        <v>45.874000000000002</v>
      </c>
      <c r="K49" s="3">
        <v>40.307600000000001</v>
      </c>
      <c r="L49" s="3">
        <v>45.642099999999999</v>
      </c>
      <c r="M49" s="3">
        <v>46.173099999999998</v>
      </c>
    </row>
    <row r="50" spans="1:13" ht="15">
      <c r="A50" s="3">
        <v>235</v>
      </c>
      <c r="B50" s="3">
        <v>41.828640000000007</v>
      </c>
      <c r="C50" s="3">
        <v>41.446539999999999</v>
      </c>
      <c r="D50" s="3">
        <v>40.4968</v>
      </c>
      <c r="E50" s="3">
        <v>45.3491</v>
      </c>
      <c r="F50" s="3"/>
      <c r="G50" s="3"/>
      <c r="H50" s="3"/>
      <c r="I50" s="3">
        <v>43.103000000000002</v>
      </c>
      <c r="J50" s="3">
        <v>43.237299999999998</v>
      </c>
      <c r="K50" s="3">
        <v>42.1387</v>
      </c>
      <c r="L50" s="3">
        <v>44.860799999999998</v>
      </c>
      <c r="M50" s="3">
        <v>46.575899999999997</v>
      </c>
    </row>
    <row r="51" spans="1:13" ht="15">
      <c r="A51" s="3">
        <v>240</v>
      </c>
      <c r="B51" s="3">
        <v>42.218020000000003</v>
      </c>
      <c r="C51" s="3">
        <v>42.847880000000004</v>
      </c>
      <c r="D51" s="3">
        <v>42.4011</v>
      </c>
      <c r="E51" s="3">
        <v>44.799799999999998</v>
      </c>
      <c r="F51" s="3">
        <v>45.318600000000004</v>
      </c>
      <c r="G51" s="3">
        <v>43.829300000000003</v>
      </c>
      <c r="H51" s="3">
        <v>40.5762</v>
      </c>
      <c r="I51" s="3">
        <v>41.607700000000001</v>
      </c>
      <c r="J51" s="3">
        <v>42.181399999999996</v>
      </c>
      <c r="K51" s="3">
        <v>43.292200000000001</v>
      </c>
      <c r="L51" s="3">
        <v>44.860799999999998</v>
      </c>
      <c r="M51" s="3">
        <v>46.618699999999997</v>
      </c>
    </row>
    <row r="52" spans="1:13" ht="15">
      <c r="A52" s="3">
        <v>245</v>
      </c>
      <c r="B52" s="3">
        <v>42.966319999999996</v>
      </c>
      <c r="C52" s="3">
        <v>44.410399999999996</v>
      </c>
      <c r="D52" s="3">
        <v>43.176299999999998</v>
      </c>
      <c r="E52" s="3">
        <v>42.877200000000002</v>
      </c>
      <c r="F52" s="3"/>
      <c r="G52" s="3"/>
      <c r="H52" s="3"/>
      <c r="I52" s="3">
        <v>41.583300000000001</v>
      </c>
      <c r="J52" s="3">
        <v>42.169199999999996</v>
      </c>
      <c r="K52" s="3">
        <v>44.128399999999999</v>
      </c>
      <c r="L52" s="3">
        <v>45.013399999999997</v>
      </c>
      <c r="M52" s="3">
        <v>46.618699999999997</v>
      </c>
    </row>
    <row r="53" spans="1:13" ht="15">
      <c r="A53" s="3">
        <v>250</v>
      </c>
      <c r="B53" s="3">
        <v>42.45608</v>
      </c>
      <c r="C53" s="3">
        <v>38.674300000000002</v>
      </c>
      <c r="D53" s="3">
        <v>42.596400000000003</v>
      </c>
      <c r="E53" s="3">
        <v>42.2729</v>
      </c>
      <c r="F53" s="3">
        <v>44.164999999999999</v>
      </c>
      <c r="G53" s="3">
        <v>43.8354</v>
      </c>
      <c r="H53" s="3">
        <v>40.5762</v>
      </c>
      <c r="I53" s="3">
        <v>41.595500000000001</v>
      </c>
      <c r="J53" s="3">
        <v>41.589399999999998</v>
      </c>
      <c r="K53" s="3">
        <v>44.158900000000003</v>
      </c>
      <c r="L53" s="3">
        <v>45.544400000000003</v>
      </c>
      <c r="M53" s="3">
        <v>46.374499999999998</v>
      </c>
    </row>
    <row r="54" spans="1:13" ht="15">
      <c r="A54" s="3">
        <v>255</v>
      </c>
      <c r="B54" s="3">
        <v>40.344239999999999</v>
      </c>
      <c r="C54" s="3">
        <v>44.855939999999997</v>
      </c>
      <c r="D54" s="3">
        <v>42.590299999999999</v>
      </c>
      <c r="E54" s="3">
        <v>42.285200000000003</v>
      </c>
      <c r="F54" s="3"/>
      <c r="G54" s="3"/>
      <c r="H54" s="3"/>
      <c r="I54" s="3">
        <v>43.444800000000001</v>
      </c>
      <c r="J54" s="3">
        <v>40.899700000000003</v>
      </c>
      <c r="K54" s="3">
        <v>43.164099999999998</v>
      </c>
      <c r="L54" s="3">
        <v>46.228000000000002</v>
      </c>
      <c r="M54" s="3">
        <v>46.6614</v>
      </c>
    </row>
    <row r="55" spans="1:13" ht="15">
      <c r="A55" s="3">
        <v>260</v>
      </c>
      <c r="B55" s="3">
        <v>39.824200000000005</v>
      </c>
      <c r="C55" s="3">
        <v>44.85474</v>
      </c>
      <c r="D55" s="3">
        <v>41.430700000000002</v>
      </c>
      <c r="E55" s="3">
        <v>42.797899999999998</v>
      </c>
      <c r="F55" s="3">
        <v>42.767299999999999</v>
      </c>
      <c r="G55" s="3">
        <v>42.804000000000002</v>
      </c>
      <c r="H55" s="3">
        <v>41.168199999999999</v>
      </c>
      <c r="I55" s="3">
        <v>44.415300000000002</v>
      </c>
      <c r="J55" s="3">
        <v>41.821300000000001</v>
      </c>
      <c r="K55" s="3">
        <v>43.5242</v>
      </c>
      <c r="L55" s="3">
        <v>46.234099999999998</v>
      </c>
      <c r="M55" s="3">
        <v>47.0398</v>
      </c>
    </row>
    <row r="56" spans="1:13" ht="15">
      <c r="A56" s="3">
        <v>265</v>
      </c>
      <c r="B56" s="3">
        <v>39.088139999999996</v>
      </c>
      <c r="C56" s="3">
        <v>44.642340000000004</v>
      </c>
      <c r="D56" s="3">
        <v>40.5334</v>
      </c>
      <c r="E56" s="3">
        <v>43.634</v>
      </c>
      <c r="F56" s="3"/>
      <c r="G56" s="3"/>
      <c r="H56" s="3"/>
      <c r="I56" s="3">
        <v>44.421399999999998</v>
      </c>
      <c r="J56" s="3">
        <v>41.827399999999997</v>
      </c>
      <c r="K56" s="3">
        <v>44.378700000000002</v>
      </c>
      <c r="L56" s="3">
        <v>47.784399999999998</v>
      </c>
      <c r="M56" s="3">
        <v>47.052</v>
      </c>
    </row>
    <row r="57" spans="1:13" ht="15">
      <c r="A57" s="3">
        <v>270</v>
      </c>
      <c r="B57" s="3">
        <v>39.304199999999994</v>
      </c>
      <c r="C57" s="3">
        <v>44.023440000000001</v>
      </c>
      <c r="D57" s="3">
        <v>40.240499999999997</v>
      </c>
      <c r="E57" s="3">
        <v>43.896500000000003</v>
      </c>
      <c r="F57" s="3">
        <v>42.1387</v>
      </c>
      <c r="G57" s="3">
        <v>42.810099999999998</v>
      </c>
      <c r="H57" s="3">
        <v>40.631100000000004</v>
      </c>
      <c r="I57" s="3">
        <v>44.415300000000002</v>
      </c>
      <c r="J57" s="3">
        <v>43.188499999999998</v>
      </c>
      <c r="K57" s="3">
        <v>44.372599999999998</v>
      </c>
      <c r="L57" s="3">
        <v>47.436500000000002</v>
      </c>
      <c r="M57" s="3">
        <v>47.387700000000002</v>
      </c>
    </row>
    <row r="58" spans="1:13" ht="15">
      <c r="A58" s="3">
        <v>275</v>
      </c>
      <c r="B58" s="3">
        <v>40.4846</v>
      </c>
      <c r="C58" s="3">
        <v>42.541499999999999</v>
      </c>
      <c r="D58" s="3">
        <v>40.240499999999997</v>
      </c>
      <c r="E58" s="3">
        <v>43.8904</v>
      </c>
      <c r="F58" s="3"/>
      <c r="G58" s="3"/>
      <c r="H58" s="3"/>
      <c r="I58" s="3">
        <v>43.335000000000001</v>
      </c>
      <c r="J58" s="3">
        <v>45.867899999999999</v>
      </c>
      <c r="K58" s="3">
        <v>44.964599999999997</v>
      </c>
      <c r="L58" s="3">
        <v>46.411099999999998</v>
      </c>
      <c r="M58" s="3">
        <v>48.016399999999997</v>
      </c>
    </row>
    <row r="59" spans="1:13" ht="15">
      <c r="A59" s="3">
        <v>280</v>
      </c>
      <c r="B59" s="3">
        <v>40.207499999999996</v>
      </c>
      <c r="C59" s="3">
        <v>41.66628</v>
      </c>
      <c r="D59" s="3">
        <v>40.3992</v>
      </c>
      <c r="E59" s="3">
        <v>43.7988</v>
      </c>
      <c r="F59" s="3">
        <v>42.596400000000003</v>
      </c>
      <c r="G59" s="3">
        <v>44.604500000000002</v>
      </c>
      <c r="H59" s="3">
        <v>40.960700000000003</v>
      </c>
      <c r="I59" s="3">
        <v>42.614699999999999</v>
      </c>
      <c r="J59" s="3">
        <v>46.832299999999996</v>
      </c>
      <c r="K59" s="3">
        <v>45.1721</v>
      </c>
      <c r="L59" s="3">
        <v>46.417200000000001</v>
      </c>
      <c r="M59" s="3">
        <v>48.706099999999999</v>
      </c>
    </row>
    <row r="60" spans="1:13" ht="15">
      <c r="A60" s="3">
        <v>285</v>
      </c>
      <c r="B60" s="3">
        <v>39.637460000000004</v>
      </c>
      <c r="C60" s="3">
        <v>40.351560000000006</v>
      </c>
      <c r="D60" s="3">
        <v>43.048099999999998</v>
      </c>
      <c r="E60" s="3">
        <v>43.695099999999996</v>
      </c>
      <c r="F60" s="3"/>
      <c r="G60" s="3"/>
      <c r="H60" s="3"/>
      <c r="I60" s="3">
        <v>42.614699999999999</v>
      </c>
      <c r="J60" s="3">
        <v>46.844499999999996</v>
      </c>
      <c r="K60" s="3">
        <v>44.390900000000002</v>
      </c>
      <c r="L60" s="3">
        <v>45.3491</v>
      </c>
      <c r="M60" s="3">
        <v>48.7</v>
      </c>
    </row>
    <row r="61" spans="1:13" ht="15">
      <c r="A61" s="3">
        <v>290</v>
      </c>
      <c r="B61" s="3">
        <v>41.607700000000001</v>
      </c>
      <c r="C61" s="3">
        <v>40.540779999999998</v>
      </c>
      <c r="D61" s="3">
        <v>43.365499999999997</v>
      </c>
      <c r="E61" s="3">
        <v>43.7378</v>
      </c>
      <c r="F61" s="3">
        <v>42.962600000000002</v>
      </c>
      <c r="G61" s="3">
        <v>44.622799999999998</v>
      </c>
      <c r="H61" s="3">
        <v>40.978999999999999</v>
      </c>
      <c r="I61" s="3">
        <v>42.627000000000002</v>
      </c>
      <c r="J61" s="3">
        <v>47.0398</v>
      </c>
      <c r="K61" s="3">
        <v>44.348100000000002</v>
      </c>
      <c r="L61" s="3">
        <v>45.3491</v>
      </c>
      <c r="M61" s="3">
        <v>49.084499999999998</v>
      </c>
    </row>
    <row r="62" spans="1:13" ht="15">
      <c r="A62" s="3">
        <v>295</v>
      </c>
      <c r="B62" s="3">
        <v>40.640859999999996</v>
      </c>
      <c r="C62" s="3">
        <v>41.701639999999998</v>
      </c>
      <c r="D62" s="3">
        <v>43.365499999999997</v>
      </c>
      <c r="E62" s="3">
        <v>43.743899999999996</v>
      </c>
      <c r="F62" s="3"/>
      <c r="G62" s="3"/>
      <c r="H62" s="3"/>
      <c r="I62" s="3">
        <v>43.249499999999998</v>
      </c>
      <c r="J62" s="3">
        <v>47.479199999999999</v>
      </c>
      <c r="K62" s="3">
        <v>44.268799999999999</v>
      </c>
      <c r="L62" s="3">
        <v>46.6492</v>
      </c>
      <c r="M62" s="3">
        <v>48.901400000000002</v>
      </c>
    </row>
    <row r="63" spans="1:13" ht="15">
      <c r="A63" s="3">
        <v>300</v>
      </c>
      <c r="B63" s="3">
        <v>42.132559999999998</v>
      </c>
      <c r="C63" s="3">
        <v>43.736580000000004</v>
      </c>
      <c r="D63" s="3">
        <v>42.584200000000003</v>
      </c>
      <c r="E63" s="3">
        <v>42.804000000000002</v>
      </c>
      <c r="F63" s="3">
        <v>42.675800000000002</v>
      </c>
      <c r="G63" s="3">
        <v>44.024700000000003</v>
      </c>
      <c r="H63" s="3">
        <v>40.960700000000003</v>
      </c>
      <c r="I63" s="3">
        <v>43.634</v>
      </c>
      <c r="J63" s="3">
        <v>46.362299999999998</v>
      </c>
      <c r="K63" s="3">
        <v>43.829300000000003</v>
      </c>
      <c r="L63" s="3">
        <v>46.655299999999997</v>
      </c>
      <c r="M63" s="3">
        <v>48.3337</v>
      </c>
    </row>
    <row r="64" spans="1:13" ht="15">
      <c r="A64" s="3">
        <v>305</v>
      </c>
      <c r="B64" s="3">
        <v>38.719479999999997</v>
      </c>
      <c r="C64" s="3">
        <v>44.904800000000002</v>
      </c>
      <c r="D64" s="3">
        <v>41.717500000000001</v>
      </c>
      <c r="E64" s="3">
        <v>42.285200000000003</v>
      </c>
      <c r="F64" s="3"/>
      <c r="G64" s="3"/>
      <c r="H64" s="3"/>
      <c r="I64" s="3">
        <v>43.640099999999997</v>
      </c>
      <c r="J64" s="3">
        <v>46.350099999999998</v>
      </c>
      <c r="K64" s="3">
        <v>43.6646</v>
      </c>
      <c r="L64" s="3">
        <v>47.680700000000002</v>
      </c>
      <c r="M64" s="3">
        <v>48.3215</v>
      </c>
    </row>
    <row r="65" spans="1:13" ht="15">
      <c r="A65" s="3">
        <v>310</v>
      </c>
      <c r="B65" s="3">
        <v>39.073480000000004</v>
      </c>
      <c r="C65" s="3">
        <v>45.979020000000006</v>
      </c>
      <c r="D65" s="3">
        <v>41.082799999999999</v>
      </c>
      <c r="E65" s="3">
        <v>42.193600000000004</v>
      </c>
      <c r="F65" s="3">
        <v>42.907699999999998</v>
      </c>
      <c r="G65" s="3">
        <v>44.024700000000003</v>
      </c>
      <c r="H65" s="3">
        <v>40.570099999999996</v>
      </c>
      <c r="I65" s="3">
        <v>43.627899999999997</v>
      </c>
      <c r="J65" s="3">
        <v>44.744900000000001</v>
      </c>
      <c r="K65" s="3">
        <v>43.640099999999997</v>
      </c>
      <c r="L65" s="3">
        <v>47.735599999999998</v>
      </c>
      <c r="M65" s="3">
        <v>47.296100000000003</v>
      </c>
    </row>
    <row r="66" spans="1:13" ht="15">
      <c r="A66" s="3">
        <v>315</v>
      </c>
      <c r="B66" s="3">
        <v>40.721440000000001</v>
      </c>
      <c r="C66" s="3">
        <v>37.915020000000005</v>
      </c>
      <c r="D66" s="3">
        <v>41.070599999999999</v>
      </c>
      <c r="E66" s="3">
        <v>42.1997</v>
      </c>
      <c r="F66" s="3"/>
      <c r="G66" s="3"/>
      <c r="H66" s="3"/>
      <c r="I66" s="3">
        <v>44.183300000000003</v>
      </c>
      <c r="J66" s="3">
        <v>45.025599999999997</v>
      </c>
      <c r="K66" s="3">
        <v>44.256599999999999</v>
      </c>
      <c r="L66" s="3">
        <v>48.4131</v>
      </c>
      <c r="M66" s="3">
        <v>48.730499999999999</v>
      </c>
    </row>
    <row r="67" spans="1:13" ht="15">
      <c r="A67" s="3">
        <v>320</v>
      </c>
      <c r="B67" s="3">
        <v>39.221159999999998</v>
      </c>
      <c r="C67" s="3">
        <v>40.058639999999997</v>
      </c>
      <c r="D67" s="3">
        <v>41.448999999999998</v>
      </c>
      <c r="E67" s="3">
        <v>42.2729</v>
      </c>
      <c r="F67" s="3">
        <v>42.950400000000002</v>
      </c>
      <c r="G67" s="3">
        <v>43.8904</v>
      </c>
      <c r="H67" s="3">
        <v>40.631100000000004</v>
      </c>
      <c r="I67" s="3">
        <v>43.7744</v>
      </c>
      <c r="J67" s="3">
        <v>44.946300000000001</v>
      </c>
      <c r="K67" s="3">
        <v>45.568800000000003</v>
      </c>
      <c r="L67" s="3">
        <v>48.419199999999996</v>
      </c>
      <c r="M67" s="3">
        <v>49.676499999999997</v>
      </c>
    </row>
    <row r="68" spans="1:13" ht="15">
      <c r="A68" s="3">
        <v>325</v>
      </c>
      <c r="B68" s="3">
        <v>36.723619999999997</v>
      </c>
      <c r="C68" s="3">
        <v>40.394279999999995</v>
      </c>
      <c r="D68" s="3">
        <v>41.711399999999998</v>
      </c>
      <c r="E68" s="3">
        <v>42.816200000000002</v>
      </c>
      <c r="F68" s="3"/>
      <c r="G68" s="3"/>
      <c r="H68" s="3"/>
      <c r="I68" s="3">
        <v>43.792700000000004</v>
      </c>
      <c r="J68" s="3">
        <v>44.958500000000001</v>
      </c>
      <c r="K68" s="3">
        <v>46.7834</v>
      </c>
      <c r="L68" s="3">
        <v>47.790500000000002</v>
      </c>
      <c r="M68" s="3">
        <v>49.670400000000001</v>
      </c>
    </row>
    <row r="69" spans="1:13" ht="15">
      <c r="A69" s="3">
        <v>330</v>
      </c>
      <c r="B69" s="3">
        <v>39.010039999999996</v>
      </c>
      <c r="C69" s="3">
        <v>41.890879999999996</v>
      </c>
      <c r="D69" s="3">
        <v>41.381799999999998</v>
      </c>
      <c r="E69" s="3">
        <v>42.816200000000002</v>
      </c>
      <c r="F69" s="3">
        <v>42.968800000000002</v>
      </c>
      <c r="G69" s="3">
        <v>43.884300000000003</v>
      </c>
      <c r="H69" s="3">
        <v>40.625</v>
      </c>
      <c r="I69" s="3">
        <v>43.7744</v>
      </c>
      <c r="J69" s="3">
        <v>45.867899999999999</v>
      </c>
      <c r="K69" s="3">
        <v>46.814</v>
      </c>
      <c r="L69" s="3">
        <v>47.149700000000003</v>
      </c>
      <c r="M69" s="3">
        <v>48.718299999999999</v>
      </c>
    </row>
    <row r="70" spans="1:13" ht="15">
      <c r="A70" s="3">
        <v>335</v>
      </c>
      <c r="B70" s="3">
        <v>42.076419999999999</v>
      </c>
      <c r="C70" s="3">
        <v>44.808340000000001</v>
      </c>
      <c r="D70" s="3">
        <v>41.375700000000002</v>
      </c>
      <c r="E70" s="3">
        <v>42.804000000000002</v>
      </c>
      <c r="F70" s="3"/>
      <c r="G70" s="3"/>
      <c r="H70" s="3"/>
      <c r="I70" s="3">
        <v>42.529299999999999</v>
      </c>
      <c r="J70" s="3">
        <v>43.200699999999998</v>
      </c>
      <c r="K70" s="3">
        <v>46.124299999999998</v>
      </c>
      <c r="L70" s="3">
        <v>46.130400000000002</v>
      </c>
      <c r="M70" s="3">
        <v>46.179200000000002</v>
      </c>
    </row>
    <row r="71" spans="1:13" ht="15">
      <c r="A71" s="3">
        <v>340</v>
      </c>
      <c r="B71" s="3">
        <v>43.270260000000007</v>
      </c>
      <c r="C71" s="3">
        <v>47.290039999999998</v>
      </c>
      <c r="D71" s="3">
        <v>42.675800000000002</v>
      </c>
      <c r="E71" s="3">
        <v>42.706299999999999</v>
      </c>
      <c r="F71" s="3">
        <v>44.073500000000003</v>
      </c>
      <c r="G71" s="3">
        <v>44.451900000000002</v>
      </c>
      <c r="H71" s="3">
        <v>40.5762</v>
      </c>
      <c r="I71" s="3">
        <v>42.578099999999999</v>
      </c>
      <c r="J71" s="3">
        <v>43.872100000000003</v>
      </c>
      <c r="K71" s="3">
        <v>44.921900000000001</v>
      </c>
      <c r="L71" s="3">
        <v>46.136499999999998</v>
      </c>
      <c r="M71" s="3">
        <v>45.544400000000003</v>
      </c>
    </row>
    <row r="72" spans="1:13" ht="15">
      <c r="A72" s="3">
        <v>345</v>
      </c>
      <c r="B72" s="3">
        <v>43.632800000000003</v>
      </c>
      <c r="C72" s="3">
        <v>45.883799999999994</v>
      </c>
      <c r="D72" s="3">
        <v>42.193600000000004</v>
      </c>
      <c r="E72" s="3">
        <v>42.633099999999999</v>
      </c>
      <c r="F72" s="3"/>
      <c r="G72" s="3"/>
      <c r="H72" s="3"/>
      <c r="I72" s="3">
        <v>42.565899999999999</v>
      </c>
      <c r="J72" s="3">
        <v>43.866</v>
      </c>
      <c r="K72" s="3">
        <v>42.028799999999997</v>
      </c>
      <c r="L72" s="3">
        <v>46.557600000000001</v>
      </c>
      <c r="M72" s="3">
        <v>45.556600000000003</v>
      </c>
    </row>
    <row r="73" spans="1:13" ht="15">
      <c r="A73" s="3">
        <v>350</v>
      </c>
      <c r="B73" s="3">
        <v>42.098379999999999</v>
      </c>
      <c r="C73" s="3">
        <v>46.248800000000003</v>
      </c>
      <c r="D73" s="3">
        <v>42.981000000000002</v>
      </c>
      <c r="E73" s="3">
        <v>42.474400000000003</v>
      </c>
      <c r="F73" s="3">
        <v>44.409199999999998</v>
      </c>
      <c r="G73" s="3">
        <v>44.470199999999998</v>
      </c>
      <c r="H73" s="3">
        <v>42.962600000000002</v>
      </c>
      <c r="I73" s="3">
        <v>42.596400000000003</v>
      </c>
      <c r="J73" s="3">
        <v>43.847700000000003</v>
      </c>
      <c r="K73" s="3">
        <v>42.0227</v>
      </c>
      <c r="L73" s="3">
        <v>46.6614</v>
      </c>
      <c r="M73" s="3">
        <v>46.069299999999998</v>
      </c>
    </row>
    <row r="74" spans="1:13" ht="15">
      <c r="A74" s="3">
        <v>355</v>
      </c>
      <c r="B74" s="3">
        <v>42.39134</v>
      </c>
      <c r="C74" s="3">
        <v>48.796419999999998</v>
      </c>
      <c r="D74" s="3">
        <v>42.981000000000002</v>
      </c>
      <c r="E74" s="3">
        <v>42.456099999999999</v>
      </c>
      <c r="F74" s="3"/>
      <c r="G74" s="3"/>
      <c r="H74" s="3"/>
      <c r="I74" s="3">
        <v>44.085700000000003</v>
      </c>
      <c r="J74" s="3">
        <v>45.025599999999997</v>
      </c>
      <c r="K74" s="3">
        <v>41.924999999999997</v>
      </c>
      <c r="L74" s="3">
        <v>46.807899999999997</v>
      </c>
      <c r="M74" s="3">
        <v>46.563699999999997</v>
      </c>
    </row>
    <row r="75" spans="1:13" ht="15">
      <c r="A75" s="3">
        <v>360</v>
      </c>
      <c r="B75" s="3">
        <v>41.844459999999998</v>
      </c>
      <c r="C75" s="3">
        <v>43.753679999999996</v>
      </c>
      <c r="D75" s="3">
        <v>41.955599999999997</v>
      </c>
      <c r="E75" s="3">
        <v>43.200699999999998</v>
      </c>
      <c r="F75" s="3">
        <v>43.603499999999997</v>
      </c>
      <c r="G75" s="3">
        <v>45.153799999999997</v>
      </c>
      <c r="H75" s="3">
        <v>43.652299999999997</v>
      </c>
      <c r="I75" s="3">
        <v>43.5852</v>
      </c>
      <c r="J75" s="3">
        <v>43.689</v>
      </c>
      <c r="K75" s="3">
        <v>42.1875</v>
      </c>
      <c r="L75" s="3">
        <v>46.820099999999996</v>
      </c>
      <c r="M75" s="3">
        <v>46.264600000000002</v>
      </c>
    </row>
    <row r="76" spans="1:13" ht="15">
      <c r="A76" s="3">
        <v>365</v>
      </c>
      <c r="B76" s="3">
        <v>42.490220000000001</v>
      </c>
      <c r="C76" s="3">
        <v>41.293940000000006</v>
      </c>
      <c r="D76" s="3">
        <v>40.307600000000001</v>
      </c>
      <c r="E76" s="3">
        <v>42.810099999999998</v>
      </c>
      <c r="F76" s="3"/>
      <c r="G76" s="3"/>
      <c r="H76" s="3"/>
      <c r="I76" s="3">
        <v>43.6096</v>
      </c>
      <c r="J76" s="3">
        <v>43.670699999999997</v>
      </c>
      <c r="K76" s="3">
        <v>42.675800000000002</v>
      </c>
      <c r="L76" s="3">
        <v>45.214799999999997</v>
      </c>
      <c r="M76" s="3">
        <v>46.264600000000002</v>
      </c>
    </row>
    <row r="77" spans="1:13" ht="15">
      <c r="A77" s="3">
        <v>370</v>
      </c>
      <c r="B77" s="3">
        <v>43.798819999999999</v>
      </c>
      <c r="C77" s="3">
        <v>40.247779999999992</v>
      </c>
      <c r="D77" s="3">
        <v>40.4602</v>
      </c>
      <c r="E77" s="3">
        <v>43.255600000000001</v>
      </c>
      <c r="F77" s="3">
        <v>43.304400000000001</v>
      </c>
      <c r="G77" s="3">
        <v>45.1721</v>
      </c>
      <c r="H77" s="3">
        <v>43.6462</v>
      </c>
      <c r="I77" s="3">
        <v>43.573</v>
      </c>
      <c r="J77" s="3">
        <v>41.9373</v>
      </c>
      <c r="K77" s="3">
        <v>42.700200000000002</v>
      </c>
      <c r="L77" s="3">
        <v>45.3491</v>
      </c>
      <c r="M77" s="3">
        <v>45.343000000000004</v>
      </c>
    </row>
    <row r="78" spans="1:13" ht="15">
      <c r="A78" s="3">
        <v>375</v>
      </c>
      <c r="B78" s="3">
        <v>43.033460000000005</v>
      </c>
      <c r="C78" s="3">
        <v>39.837620000000001</v>
      </c>
      <c r="D78" s="3">
        <v>40.4358</v>
      </c>
      <c r="E78" s="3">
        <v>43.261699999999998</v>
      </c>
      <c r="F78" s="3"/>
      <c r="G78" s="3"/>
      <c r="H78" s="3"/>
      <c r="I78" s="3">
        <v>42.950400000000002</v>
      </c>
      <c r="J78" s="3">
        <v>41.729700000000001</v>
      </c>
      <c r="K78" s="3">
        <v>42.718499999999999</v>
      </c>
      <c r="L78" s="3">
        <v>46.032699999999998</v>
      </c>
      <c r="M78" s="3">
        <v>45.117199999999997</v>
      </c>
    </row>
    <row r="79" spans="1:13" ht="15">
      <c r="A79" s="3">
        <v>380</v>
      </c>
      <c r="B79" s="3">
        <v>41.455080000000009</v>
      </c>
      <c r="C79" s="3">
        <v>43.342280000000002</v>
      </c>
      <c r="D79" s="3">
        <v>40.557899999999997</v>
      </c>
      <c r="E79" s="3">
        <v>42.724600000000002</v>
      </c>
      <c r="F79" s="3">
        <v>43.206800000000001</v>
      </c>
      <c r="G79" s="3">
        <v>43.261699999999998</v>
      </c>
      <c r="H79" s="3">
        <v>43.8354</v>
      </c>
      <c r="I79" s="3">
        <v>44.915799999999997</v>
      </c>
      <c r="J79" s="3">
        <v>42.755099999999999</v>
      </c>
      <c r="K79" s="3">
        <v>40.106200000000001</v>
      </c>
      <c r="L79" s="3">
        <v>46.032699999999998</v>
      </c>
      <c r="M79" s="3">
        <v>45.2209</v>
      </c>
    </row>
    <row r="80" spans="1:13" ht="15">
      <c r="A80" s="3">
        <v>385</v>
      </c>
      <c r="B80" s="3">
        <v>43.106700000000004</v>
      </c>
      <c r="C80" s="3">
        <v>40.285639999999994</v>
      </c>
      <c r="D80" s="3">
        <v>41.9983</v>
      </c>
      <c r="E80" s="3">
        <v>42.1021</v>
      </c>
      <c r="F80" s="3"/>
      <c r="G80" s="3"/>
      <c r="H80" s="3"/>
      <c r="I80" s="3">
        <v>44.897500000000001</v>
      </c>
      <c r="J80" s="3">
        <v>42.755099999999999</v>
      </c>
      <c r="K80" s="3">
        <v>41.375700000000002</v>
      </c>
      <c r="L80" s="3">
        <v>47.698999999999998</v>
      </c>
      <c r="M80" s="3">
        <v>45.2087</v>
      </c>
    </row>
    <row r="81" spans="1:13" ht="15">
      <c r="A81" s="3">
        <v>390</v>
      </c>
      <c r="B81" s="3">
        <v>42.117920000000005</v>
      </c>
      <c r="C81" s="3">
        <v>39.350579999999994</v>
      </c>
      <c r="D81" s="3">
        <v>41.442900000000002</v>
      </c>
      <c r="E81" s="3">
        <v>41.906700000000001</v>
      </c>
      <c r="F81" s="3">
        <v>43.493699999999997</v>
      </c>
      <c r="G81" s="3">
        <v>43.273899999999998</v>
      </c>
      <c r="H81" s="3">
        <v>43.335000000000001</v>
      </c>
      <c r="I81" s="3">
        <v>44.909700000000001</v>
      </c>
      <c r="J81" s="3">
        <v>43.438699999999997</v>
      </c>
      <c r="K81" s="3">
        <v>41.351300000000002</v>
      </c>
      <c r="L81" s="3">
        <v>48.571800000000003</v>
      </c>
      <c r="M81" s="3">
        <v>47.143599999999999</v>
      </c>
    </row>
    <row r="82" spans="1:13" ht="15">
      <c r="A82" s="3">
        <v>395</v>
      </c>
      <c r="B82" s="3">
        <v>41.140140000000002</v>
      </c>
      <c r="C82" s="3">
        <v>37.59402</v>
      </c>
      <c r="D82" s="3">
        <v>41.418500000000002</v>
      </c>
      <c r="E82" s="3">
        <v>41.894500000000001</v>
      </c>
      <c r="F82" s="3"/>
      <c r="G82" s="3"/>
      <c r="H82" s="3"/>
      <c r="I82" s="3">
        <v>45.391800000000003</v>
      </c>
      <c r="J82" s="3">
        <v>43.920900000000003</v>
      </c>
      <c r="K82" s="3">
        <v>40.7104</v>
      </c>
      <c r="L82" s="3">
        <v>47.643999999999998</v>
      </c>
      <c r="M82" s="3">
        <v>46.276899999999998</v>
      </c>
    </row>
    <row r="83" spans="1:13" ht="15">
      <c r="A83" s="3">
        <v>400</v>
      </c>
      <c r="B83" s="3">
        <v>40.888660000000002</v>
      </c>
      <c r="C83" s="3">
        <v>40.690919999999998</v>
      </c>
      <c r="D83" s="3">
        <v>41.491700000000002</v>
      </c>
      <c r="E83" s="3">
        <v>42.334000000000003</v>
      </c>
      <c r="F83" s="3">
        <v>43.957500000000003</v>
      </c>
      <c r="G83" s="3">
        <v>44.537399999999998</v>
      </c>
      <c r="H83" s="3">
        <v>43.029800000000002</v>
      </c>
      <c r="I83" s="3">
        <v>44.659399999999998</v>
      </c>
      <c r="J83" s="3">
        <v>43.048099999999998</v>
      </c>
      <c r="K83" s="3">
        <v>42.504899999999999</v>
      </c>
      <c r="L83" s="3">
        <v>47.637900000000002</v>
      </c>
      <c r="M83" s="3">
        <v>46.289099999999998</v>
      </c>
    </row>
    <row r="84" spans="1:13" ht="15">
      <c r="A84" s="3">
        <v>405</v>
      </c>
      <c r="B84" s="3">
        <v>42.325439999999993</v>
      </c>
      <c r="C84" s="3">
        <v>45.426020000000001</v>
      </c>
      <c r="D84" s="3">
        <v>41.570999999999998</v>
      </c>
      <c r="E84" s="3">
        <v>43.078600000000002</v>
      </c>
      <c r="F84" s="3"/>
      <c r="G84" s="3"/>
      <c r="H84" s="3"/>
      <c r="I84" s="3">
        <v>44.671599999999998</v>
      </c>
      <c r="J84" s="3">
        <v>43.048099999999998</v>
      </c>
      <c r="K84" s="3">
        <v>42.468299999999999</v>
      </c>
      <c r="L84" s="3">
        <v>46.667499999999997</v>
      </c>
      <c r="M84" s="3">
        <v>46.270800000000001</v>
      </c>
    </row>
    <row r="85" spans="1:13" ht="15">
      <c r="A85" s="3">
        <v>410</v>
      </c>
      <c r="B85" s="3">
        <v>42.009259999999998</v>
      </c>
      <c r="C85" s="3">
        <v>44.437239999999996</v>
      </c>
      <c r="D85" s="3">
        <v>40.393099999999997</v>
      </c>
      <c r="E85" s="3">
        <v>42.968800000000002</v>
      </c>
      <c r="F85" s="3">
        <v>44.573999999999998</v>
      </c>
      <c r="G85" s="3">
        <v>44.531300000000002</v>
      </c>
      <c r="H85" s="3">
        <v>43.011499999999998</v>
      </c>
      <c r="I85" s="3">
        <v>44.647199999999998</v>
      </c>
      <c r="J85" s="3">
        <v>42.944299999999998</v>
      </c>
      <c r="K85" s="3">
        <v>42.462200000000003</v>
      </c>
      <c r="L85" s="3">
        <v>46.283000000000001</v>
      </c>
      <c r="M85" s="3">
        <v>45.056199999999997</v>
      </c>
    </row>
    <row r="86" spans="1:13" ht="15">
      <c r="A86" s="3">
        <v>415</v>
      </c>
      <c r="B86" s="3">
        <v>45.238060000000004</v>
      </c>
      <c r="C86" s="3">
        <v>44.383540000000004</v>
      </c>
      <c r="D86" s="3">
        <v>40.3992</v>
      </c>
      <c r="E86" s="3">
        <v>42.950400000000002</v>
      </c>
      <c r="F86" s="3"/>
      <c r="G86" s="3"/>
      <c r="H86" s="3"/>
      <c r="I86" s="3">
        <v>44.702100000000002</v>
      </c>
      <c r="J86" s="3">
        <v>42.852800000000002</v>
      </c>
      <c r="K86" s="3">
        <v>42.370600000000003</v>
      </c>
      <c r="L86" s="3">
        <v>46.167000000000002</v>
      </c>
      <c r="M86" s="3">
        <v>47.546399999999998</v>
      </c>
    </row>
    <row r="87" spans="1:13" ht="15">
      <c r="A87" s="3">
        <v>420</v>
      </c>
      <c r="B87" s="3">
        <v>44.162599999999998</v>
      </c>
      <c r="C87" s="3">
        <v>49.80592</v>
      </c>
      <c r="D87" s="3">
        <v>39.129600000000003</v>
      </c>
      <c r="E87" s="3">
        <v>42.822299999999998</v>
      </c>
      <c r="F87" s="3">
        <v>44.476300000000002</v>
      </c>
      <c r="G87" s="3">
        <v>45.2515</v>
      </c>
      <c r="H87" s="3">
        <v>43.396000000000001</v>
      </c>
      <c r="I87" s="3">
        <v>44.403100000000002</v>
      </c>
      <c r="J87" s="3">
        <v>42.651400000000002</v>
      </c>
      <c r="K87" s="3">
        <v>44.049100000000003</v>
      </c>
      <c r="L87" s="3">
        <v>46.173099999999998</v>
      </c>
      <c r="M87" s="3">
        <v>47.29</v>
      </c>
    </row>
    <row r="88" spans="1:13" ht="15">
      <c r="A88" s="3">
        <v>425</v>
      </c>
      <c r="B88" s="3">
        <v>43.537619999999997</v>
      </c>
      <c r="C88" s="3">
        <v>42.485319999999994</v>
      </c>
      <c r="D88" s="3">
        <v>39.080800000000004</v>
      </c>
      <c r="E88" s="3">
        <v>42.816200000000002</v>
      </c>
      <c r="F88" s="3"/>
      <c r="G88" s="3"/>
      <c r="H88" s="3"/>
      <c r="I88" s="3">
        <v>44.409199999999998</v>
      </c>
      <c r="J88" s="3">
        <v>42.651400000000002</v>
      </c>
      <c r="K88" s="3">
        <v>45.05</v>
      </c>
      <c r="L88" s="3">
        <v>46.563699999999997</v>
      </c>
      <c r="M88" s="3">
        <v>47.296100000000003</v>
      </c>
    </row>
    <row r="89" spans="1:13" ht="15">
      <c r="A89" s="3">
        <v>430</v>
      </c>
      <c r="B89" s="3">
        <v>42.191159999999996</v>
      </c>
      <c r="C89" s="3">
        <v>43.309339999999999</v>
      </c>
      <c r="D89" s="3">
        <v>40.631100000000004</v>
      </c>
      <c r="E89" s="3">
        <v>42.334000000000003</v>
      </c>
      <c r="F89" s="3">
        <v>42.846699999999998</v>
      </c>
      <c r="G89" s="3">
        <v>45.269799999999996</v>
      </c>
      <c r="H89" s="3">
        <v>42.865000000000002</v>
      </c>
      <c r="I89" s="3">
        <v>44.415300000000002</v>
      </c>
      <c r="J89" s="3">
        <v>43.096899999999998</v>
      </c>
      <c r="K89" s="3">
        <v>45.043900000000001</v>
      </c>
      <c r="L89" s="3">
        <v>47.930900000000001</v>
      </c>
      <c r="M89" s="3">
        <v>47.540300000000002</v>
      </c>
    </row>
    <row r="90" spans="1:13" ht="15">
      <c r="A90" s="3">
        <v>435</v>
      </c>
      <c r="B90" s="3">
        <v>43.793939999999999</v>
      </c>
      <c r="C90" s="3">
        <v>41.773679999999999</v>
      </c>
      <c r="D90" s="3">
        <v>40.6616</v>
      </c>
      <c r="E90" s="3">
        <v>42.3401</v>
      </c>
      <c r="F90" s="3"/>
      <c r="G90" s="3"/>
      <c r="H90" s="3"/>
      <c r="I90" s="3">
        <v>44.482399999999998</v>
      </c>
      <c r="J90" s="3">
        <v>42.767299999999999</v>
      </c>
      <c r="K90" s="3">
        <v>44.988999999999997</v>
      </c>
      <c r="L90" s="3">
        <v>47.534199999999998</v>
      </c>
      <c r="M90" s="3">
        <v>47.0032</v>
      </c>
    </row>
    <row r="91" spans="1:13" ht="15">
      <c r="A91" s="3">
        <v>440</v>
      </c>
      <c r="B91" s="3">
        <v>44.788820000000001</v>
      </c>
      <c r="C91" s="3">
        <v>41.982420000000005</v>
      </c>
      <c r="D91" s="3">
        <v>43.017600000000002</v>
      </c>
      <c r="E91" s="3">
        <v>42.584200000000003</v>
      </c>
      <c r="F91" s="3">
        <v>41.210900000000002</v>
      </c>
      <c r="G91" s="3">
        <v>46.356200000000001</v>
      </c>
      <c r="H91" s="3">
        <v>42.346200000000003</v>
      </c>
      <c r="I91" s="3">
        <v>44.573999999999998</v>
      </c>
      <c r="J91" s="3">
        <v>43.090800000000002</v>
      </c>
      <c r="K91" s="3">
        <v>43.780500000000004</v>
      </c>
      <c r="L91" s="3">
        <v>47.528100000000002</v>
      </c>
      <c r="M91" s="3">
        <v>48.3093</v>
      </c>
    </row>
    <row r="92" spans="1:13" ht="15">
      <c r="A92" s="3">
        <v>445</v>
      </c>
      <c r="B92" s="3">
        <v>43.898920000000004</v>
      </c>
      <c r="C92" s="3">
        <v>45.177000000000007</v>
      </c>
      <c r="D92" s="3">
        <v>44.616700000000002</v>
      </c>
      <c r="E92" s="3">
        <v>42.901600000000002</v>
      </c>
      <c r="F92" s="3"/>
      <c r="G92" s="3"/>
      <c r="H92" s="3"/>
      <c r="I92" s="3">
        <v>44.561799999999998</v>
      </c>
      <c r="J92" s="3">
        <v>43.090800000000002</v>
      </c>
      <c r="K92" s="3">
        <v>42.431600000000003</v>
      </c>
      <c r="L92" s="3">
        <v>47.790500000000002</v>
      </c>
      <c r="M92" s="3">
        <v>48.315399999999997</v>
      </c>
    </row>
    <row r="93" spans="1:13" ht="15">
      <c r="A93" s="3">
        <v>450</v>
      </c>
      <c r="B93" s="3">
        <v>42.71848</v>
      </c>
      <c r="C93" s="3">
        <v>44.816879999999991</v>
      </c>
      <c r="D93" s="3">
        <v>44.195599999999999</v>
      </c>
      <c r="E93" s="3">
        <v>43.884300000000003</v>
      </c>
      <c r="F93" s="3">
        <v>42.395000000000003</v>
      </c>
      <c r="G93" s="3">
        <v>46.362299999999998</v>
      </c>
      <c r="H93" s="3">
        <v>42.3279</v>
      </c>
      <c r="I93" s="3">
        <v>44.555700000000002</v>
      </c>
      <c r="J93" s="3">
        <v>42.797899999999998</v>
      </c>
      <c r="K93" s="3">
        <v>42.4255</v>
      </c>
      <c r="L93" s="3">
        <v>45.684800000000003</v>
      </c>
      <c r="M93" s="3">
        <v>49.005099999999999</v>
      </c>
    </row>
    <row r="94" spans="1:13" ht="15">
      <c r="A94" s="3">
        <v>455</v>
      </c>
      <c r="B94" s="3">
        <v>43.514420000000008</v>
      </c>
      <c r="C94" s="3">
        <v>43.377679999999998</v>
      </c>
      <c r="D94" s="3">
        <v>44.195599999999999</v>
      </c>
      <c r="E94" s="3">
        <v>43.884300000000003</v>
      </c>
      <c r="F94" s="3"/>
      <c r="G94" s="3"/>
      <c r="H94" s="3"/>
      <c r="I94" s="3">
        <v>42.572000000000003</v>
      </c>
      <c r="J94" s="3">
        <v>43.5608</v>
      </c>
      <c r="K94" s="3">
        <v>42.511000000000003</v>
      </c>
      <c r="L94" s="3">
        <v>45.733600000000003</v>
      </c>
      <c r="M94" s="3">
        <v>48.992899999999999</v>
      </c>
    </row>
    <row r="95" spans="1:13" ht="15">
      <c r="A95" s="3">
        <v>460</v>
      </c>
      <c r="B95" s="3">
        <v>45.238059999999997</v>
      </c>
      <c r="C95" s="3">
        <v>42.277819999999998</v>
      </c>
      <c r="D95" s="3">
        <v>43.469200000000001</v>
      </c>
      <c r="E95" s="3">
        <v>43.414299999999997</v>
      </c>
      <c r="F95" s="3">
        <v>42.321800000000003</v>
      </c>
      <c r="G95" s="3">
        <v>49.090600000000002</v>
      </c>
      <c r="H95" s="3">
        <v>42.3035</v>
      </c>
      <c r="I95" s="3">
        <v>42.565899999999999</v>
      </c>
      <c r="J95" s="3">
        <v>43.719499999999996</v>
      </c>
      <c r="K95" s="3">
        <v>43.6584</v>
      </c>
      <c r="L95" s="3">
        <v>45.739699999999999</v>
      </c>
      <c r="M95" s="3">
        <v>47.882100000000001</v>
      </c>
    </row>
    <row r="96" spans="1:13" ht="15">
      <c r="A96" s="3">
        <v>465</v>
      </c>
      <c r="B96" s="3">
        <v>41.651580000000003</v>
      </c>
      <c r="C96" s="3">
        <v>43.398440000000001</v>
      </c>
      <c r="D96" s="3">
        <v>41.094999999999999</v>
      </c>
      <c r="E96" s="3">
        <v>42.230200000000004</v>
      </c>
      <c r="F96" s="3"/>
      <c r="G96" s="3"/>
      <c r="H96" s="3"/>
      <c r="I96" s="3">
        <v>42.559800000000003</v>
      </c>
      <c r="J96" s="3">
        <v>43.707299999999996</v>
      </c>
      <c r="K96" s="3">
        <v>44.293199999999999</v>
      </c>
      <c r="L96" s="3">
        <v>45.593299999999999</v>
      </c>
      <c r="M96" s="3">
        <v>47.869900000000001</v>
      </c>
    </row>
    <row r="97" spans="1:13" ht="15">
      <c r="A97" s="3">
        <v>470</v>
      </c>
      <c r="B97" s="3">
        <v>41.672360000000005</v>
      </c>
      <c r="C97" s="3">
        <v>38.081040000000002</v>
      </c>
      <c r="D97" s="3">
        <v>41.430700000000002</v>
      </c>
      <c r="E97" s="3">
        <v>41.155999999999999</v>
      </c>
      <c r="F97" s="3">
        <v>41.308599999999998</v>
      </c>
      <c r="G97" s="3">
        <v>49.102800000000002</v>
      </c>
      <c r="H97" s="3">
        <v>42.1387</v>
      </c>
      <c r="I97" s="3">
        <v>42.578099999999999</v>
      </c>
      <c r="J97" s="3">
        <v>43.6218</v>
      </c>
      <c r="K97" s="3">
        <v>44.341999999999999</v>
      </c>
      <c r="L97" s="3">
        <v>45.3979</v>
      </c>
      <c r="M97" s="3">
        <v>46.6248</v>
      </c>
    </row>
    <row r="98" spans="1:13" ht="15">
      <c r="A98" s="3">
        <v>475</v>
      </c>
      <c r="B98" s="3">
        <v>41.14134</v>
      </c>
      <c r="C98" s="3">
        <v>40.078140000000005</v>
      </c>
      <c r="D98" s="3">
        <v>41.406300000000002</v>
      </c>
      <c r="E98" s="3">
        <v>41.162100000000002</v>
      </c>
      <c r="F98" s="3"/>
      <c r="G98" s="3"/>
      <c r="H98" s="3"/>
      <c r="I98" s="3">
        <v>44.512900000000002</v>
      </c>
      <c r="J98" s="3">
        <v>42.2241</v>
      </c>
      <c r="K98" s="3">
        <v>44.586199999999998</v>
      </c>
      <c r="L98" s="3">
        <v>46.417200000000001</v>
      </c>
      <c r="M98" s="3">
        <v>46.234099999999998</v>
      </c>
    </row>
    <row r="99" spans="1:13" ht="15">
      <c r="A99" s="3">
        <v>480</v>
      </c>
      <c r="B99" s="3">
        <v>41.203600000000002</v>
      </c>
      <c r="C99" s="3">
        <v>43.822019999999995</v>
      </c>
      <c r="D99" s="3">
        <v>42.0959</v>
      </c>
      <c r="E99" s="3">
        <v>41.192599999999999</v>
      </c>
      <c r="F99" s="3">
        <v>42.321800000000003</v>
      </c>
      <c r="G99" s="3">
        <v>48.266599999999997</v>
      </c>
      <c r="H99" s="3">
        <v>42.779499999999999</v>
      </c>
      <c r="I99" s="3">
        <v>45.636000000000003</v>
      </c>
      <c r="J99" s="3">
        <v>44.506799999999998</v>
      </c>
      <c r="K99" s="3">
        <v>43.829300000000003</v>
      </c>
      <c r="L99" s="3">
        <v>46.405000000000001</v>
      </c>
      <c r="M99" s="3">
        <v>46.063200000000002</v>
      </c>
    </row>
    <row r="100" spans="1:13" ht="15">
      <c r="A100" s="3">
        <v>485</v>
      </c>
      <c r="B100" s="3">
        <v>40.344239999999999</v>
      </c>
      <c r="C100" s="3">
        <v>46.275620000000004</v>
      </c>
      <c r="D100" s="3">
        <v>41.857900000000001</v>
      </c>
      <c r="E100" s="3">
        <v>41.107199999999999</v>
      </c>
      <c r="F100" s="3"/>
      <c r="G100" s="3"/>
      <c r="H100" s="3"/>
      <c r="I100" s="3">
        <v>45.629899999999999</v>
      </c>
      <c r="J100" s="3">
        <v>44.494599999999998</v>
      </c>
      <c r="K100" s="3">
        <v>43.8416</v>
      </c>
      <c r="L100" s="3">
        <v>46.258499999999998</v>
      </c>
      <c r="M100" s="3">
        <v>46.093800000000002</v>
      </c>
    </row>
    <row r="101" spans="1:13" ht="15">
      <c r="A101" s="3">
        <v>490</v>
      </c>
      <c r="B101" s="3">
        <v>39.198</v>
      </c>
      <c r="C101" s="3">
        <v>48.072519999999997</v>
      </c>
      <c r="D101" s="3">
        <v>42.639200000000002</v>
      </c>
      <c r="E101" s="3">
        <v>41.699199999999998</v>
      </c>
      <c r="F101" s="3">
        <v>42.382800000000003</v>
      </c>
      <c r="G101" s="3">
        <v>48.2727</v>
      </c>
      <c r="H101" s="3">
        <v>42.755099999999999</v>
      </c>
      <c r="I101" s="3">
        <v>45.629899999999999</v>
      </c>
      <c r="J101" s="3">
        <v>45.043900000000001</v>
      </c>
      <c r="K101" s="3">
        <v>43.8416</v>
      </c>
      <c r="L101" s="3">
        <v>46.618699999999997</v>
      </c>
      <c r="M101" s="3">
        <v>45.3979</v>
      </c>
    </row>
    <row r="102" spans="1:13" ht="15">
      <c r="A102" s="3">
        <v>495</v>
      </c>
      <c r="B102" s="3">
        <v>39.2761</v>
      </c>
      <c r="C102" s="3">
        <v>43.281259999999996</v>
      </c>
      <c r="D102" s="3">
        <v>42.651400000000002</v>
      </c>
      <c r="E102" s="3">
        <v>41.693100000000001</v>
      </c>
      <c r="F102" s="3"/>
      <c r="G102" s="3"/>
      <c r="H102" s="3"/>
      <c r="I102" s="3">
        <v>43.8782</v>
      </c>
      <c r="J102" s="3">
        <v>45.916699999999999</v>
      </c>
      <c r="K102" s="3">
        <v>43.542499999999997</v>
      </c>
      <c r="L102" s="3">
        <v>45.202599999999997</v>
      </c>
      <c r="M102" s="3">
        <v>44.537399999999998</v>
      </c>
    </row>
    <row r="103" spans="1:13" ht="15">
      <c r="A103" s="3">
        <v>500</v>
      </c>
      <c r="B103" s="3">
        <v>38.275179999999999</v>
      </c>
      <c r="C103" s="3">
        <v>43.470460000000003</v>
      </c>
      <c r="D103" s="3">
        <v>42.3401</v>
      </c>
      <c r="E103" s="3">
        <v>42.4255</v>
      </c>
      <c r="F103" s="3">
        <v>42.218000000000004</v>
      </c>
      <c r="G103" s="3">
        <v>46.508800000000001</v>
      </c>
      <c r="H103" s="3">
        <v>41.943399999999997</v>
      </c>
      <c r="I103" s="3">
        <v>43.103000000000002</v>
      </c>
      <c r="J103" s="3">
        <v>43.377699999999997</v>
      </c>
      <c r="K103" s="3">
        <v>43.304400000000001</v>
      </c>
      <c r="L103" s="3">
        <v>45.2087</v>
      </c>
      <c r="M103" s="3">
        <v>45.190399999999997</v>
      </c>
    </row>
    <row r="104" spans="1:13" ht="15">
      <c r="A104" s="3">
        <v>505</v>
      </c>
      <c r="B104" s="3">
        <v>39.134519999999995</v>
      </c>
      <c r="C104" s="3">
        <v>43.177499999999995</v>
      </c>
      <c r="D104" s="3">
        <v>41.516100000000002</v>
      </c>
      <c r="E104" s="3">
        <v>43.5486</v>
      </c>
      <c r="F104" s="3"/>
      <c r="G104" s="3"/>
      <c r="H104" s="3"/>
      <c r="I104" s="3">
        <v>43.103000000000002</v>
      </c>
      <c r="J104" s="3">
        <v>43.389899999999997</v>
      </c>
      <c r="K104" s="3">
        <v>42.529299999999999</v>
      </c>
      <c r="L104" s="3">
        <v>45.684800000000003</v>
      </c>
      <c r="M104" s="3">
        <v>45.214799999999997</v>
      </c>
    </row>
    <row r="105" spans="1:13" ht="15">
      <c r="A105" s="3">
        <v>510</v>
      </c>
      <c r="B105" s="3">
        <v>36.951919999999994</v>
      </c>
      <c r="C105" s="3">
        <v>46.265859999999996</v>
      </c>
      <c r="D105" s="3">
        <v>41.027799999999999</v>
      </c>
      <c r="E105" s="3">
        <v>43.444800000000001</v>
      </c>
      <c r="F105" s="3">
        <v>41.9983</v>
      </c>
      <c r="G105" s="3">
        <v>46.521000000000001</v>
      </c>
      <c r="H105" s="3">
        <v>41.845700000000001</v>
      </c>
      <c r="I105" s="3">
        <v>43.078600000000002</v>
      </c>
      <c r="J105" s="3">
        <v>44.055199999999999</v>
      </c>
      <c r="K105" s="3">
        <v>42.541499999999999</v>
      </c>
      <c r="L105" s="3">
        <v>45.2209</v>
      </c>
      <c r="M105" s="3">
        <v>44.714399999999998</v>
      </c>
    </row>
    <row r="106" spans="1:13" ht="15">
      <c r="A106" s="3">
        <v>515</v>
      </c>
      <c r="B106" s="3">
        <v>36.619880000000002</v>
      </c>
      <c r="C106" s="3">
        <v>45.372300000000003</v>
      </c>
      <c r="D106" s="3">
        <v>41.021700000000003</v>
      </c>
      <c r="E106" s="3">
        <v>43.457000000000001</v>
      </c>
      <c r="F106" s="3"/>
      <c r="G106" s="3"/>
      <c r="H106" s="3"/>
      <c r="I106" s="3">
        <v>44.470199999999998</v>
      </c>
      <c r="J106" s="3">
        <v>44.116199999999999</v>
      </c>
      <c r="K106" s="3">
        <v>42.761200000000002</v>
      </c>
      <c r="L106" s="3">
        <v>44.805900000000001</v>
      </c>
      <c r="M106" s="3">
        <v>45.0989</v>
      </c>
    </row>
    <row r="107" spans="1:13" ht="15">
      <c r="A107" s="3">
        <v>520</v>
      </c>
      <c r="B107" s="3">
        <v>37.48536</v>
      </c>
      <c r="C107" s="3">
        <v>43.41554</v>
      </c>
      <c r="D107" s="3">
        <v>41.320799999999998</v>
      </c>
      <c r="E107" s="3">
        <v>42.913800000000002</v>
      </c>
      <c r="F107" s="3">
        <v>42.321800000000003</v>
      </c>
      <c r="G107" s="3">
        <v>44.470199999999998</v>
      </c>
      <c r="H107" s="3">
        <v>42.492699999999999</v>
      </c>
      <c r="I107" s="3">
        <v>43.591299999999997</v>
      </c>
      <c r="J107" s="3">
        <v>44.464100000000002</v>
      </c>
      <c r="K107" s="3">
        <v>41.747999999999998</v>
      </c>
      <c r="L107" s="3">
        <v>44.805900000000001</v>
      </c>
      <c r="M107" s="3">
        <v>44.726599999999998</v>
      </c>
    </row>
    <row r="108" spans="1:13" ht="15">
      <c r="A108" s="3">
        <v>525</v>
      </c>
      <c r="B108" s="3">
        <v>39.947519999999997</v>
      </c>
      <c r="C108" s="3">
        <v>45.31006</v>
      </c>
      <c r="D108" s="3">
        <v>43.9148</v>
      </c>
      <c r="E108" s="3">
        <v>42.285200000000003</v>
      </c>
      <c r="F108" s="3"/>
      <c r="G108" s="3"/>
      <c r="H108" s="3"/>
      <c r="I108" s="3">
        <v>43.591299999999997</v>
      </c>
      <c r="J108" s="3">
        <v>44.457999999999998</v>
      </c>
      <c r="K108" s="3">
        <v>41.650399999999998</v>
      </c>
      <c r="L108" s="3">
        <v>44.610599999999998</v>
      </c>
      <c r="M108" s="3">
        <v>44.702100000000002</v>
      </c>
    </row>
    <row r="109" spans="1:13" ht="15">
      <c r="A109" s="3">
        <v>530</v>
      </c>
      <c r="B109" s="3">
        <v>40.884999999999998</v>
      </c>
      <c r="C109" s="3">
        <v>43.101819999999996</v>
      </c>
      <c r="D109" s="3">
        <v>42.535400000000003</v>
      </c>
      <c r="E109" s="3">
        <v>42.3767</v>
      </c>
      <c r="F109" s="3">
        <v>42.443800000000003</v>
      </c>
      <c r="G109" s="3">
        <v>44.470199999999998</v>
      </c>
      <c r="H109" s="3">
        <v>42.486600000000003</v>
      </c>
      <c r="I109" s="3">
        <v>43.5974</v>
      </c>
      <c r="J109" s="3">
        <v>44.360399999999998</v>
      </c>
      <c r="K109" s="3">
        <v>41.650399999999998</v>
      </c>
      <c r="L109" s="3">
        <v>45.343000000000004</v>
      </c>
      <c r="M109" s="3">
        <v>43.7378</v>
      </c>
    </row>
    <row r="110" spans="1:13" ht="15">
      <c r="A110" s="3">
        <v>535</v>
      </c>
      <c r="B110" s="3">
        <v>39.324959999999997</v>
      </c>
      <c r="C110" s="3">
        <v>40.891139999999993</v>
      </c>
      <c r="D110" s="3">
        <v>42.529299999999999</v>
      </c>
      <c r="E110" s="3">
        <v>42.3889</v>
      </c>
      <c r="F110" s="3"/>
      <c r="G110" s="3"/>
      <c r="H110" s="3"/>
      <c r="I110" s="3">
        <v>43.463099999999997</v>
      </c>
      <c r="J110" s="3">
        <v>44.506799999999998</v>
      </c>
      <c r="K110" s="3">
        <v>42.370600000000003</v>
      </c>
      <c r="L110" s="3">
        <v>45.5017</v>
      </c>
      <c r="M110" s="3">
        <v>43.5974</v>
      </c>
    </row>
    <row r="111" spans="1:13" ht="15">
      <c r="A111" s="3">
        <v>540</v>
      </c>
      <c r="B111" s="3">
        <v>39.067420000000006</v>
      </c>
      <c r="C111" s="3">
        <v>41.922600000000003</v>
      </c>
      <c r="D111" s="3">
        <v>42.541499999999999</v>
      </c>
      <c r="E111" s="3">
        <v>41.9495</v>
      </c>
      <c r="F111" s="3">
        <v>42.663600000000002</v>
      </c>
      <c r="G111" s="3">
        <v>43.298299999999998</v>
      </c>
      <c r="H111" s="3">
        <v>43.7866</v>
      </c>
      <c r="I111" s="3">
        <v>44.079599999999999</v>
      </c>
      <c r="J111" s="3">
        <v>44.891399999999997</v>
      </c>
      <c r="K111" s="3">
        <v>43.5608</v>
      </c>
      <c r="L111" s="3">
        <v>45.4895</v>
      </c>
      <c r="M111" s="3">
        <v>42.877200000000002</v>
      </c>
    </row>
    <row r="112" spans="1:13" ht="15">
      <c r="A112" s="3">
        <v>545</v>
      </c>
      <c r="B112" s="3">
        <v>37.668439999999997</v>
      </c>
      <c r="C112" s="3">
        <v>42.822279999999999</v>
      </c>
      <c r="D112" s="3">
        <v>39.575200000000002</v>
      </c>
      <c r="E112" s="3">
        <v>43.054200000000002</v>
      </c>
      <c r="F112" s="3"/>
      <c r="G112" s="3"/>
      <c r="H112" s="3"/>
      <c r="I112" s="3">
        <v>44.073500000000003</v>
      </c>
      <c r="J112" s="3">
        <v>44.885300000000001</v>
      </c>
      <c r="K112" s="3">
        <v>44.213900000000002</v>
      </c>
      <c r="L112" s="3">
        <v>45.874000000000002</v>
      </c>
      <c r="M112" s="3">
        <v>42.871099999999998</v>
      </c>
    </row>
    <row r="113" spans="1:21" ht="15">
      <c r="A113" s="3">
        <v>550</v>
      </c>
      <c r="B113" s="3">
        <v>37.841799999999999</v>
      </c>
      <c r="C113" s="3">
        <v>41.893340000000002</v>
      </c>
      <c r="D113" s="3">
        <v>41.363500000000002</v>
      </c>
      <c r="E113" s="3">
        <v>43.170200000000001</v>
      </c>
      <c r="F113" s="3">
        <v>43.072499999999998</v>
      </c>
      <c r="G113" s="3">
        <v>43.310499999999998</v>
      </c>
      <c r="H113" s="3">
        <v>44.665500000000002</v>
      </c>
      <c r="I113" s="3">
        <v>44.079599999999999</v>
      </c>
      <c r="J113" s="3">
        <v>43.9514</v>
      </c>
      <c r="K113" s="3">
        <v>44.238300000000002</v>
      </c>
      <c r="L113" s="3">
        <v>47.052</v>
      </c>
      <c r="M113" s="3">
        <v>44.665500000000002</v>
      </c>
    </row>
    <row r="114" spans="1:21" ht="15">
      <c r="A114" s="3">
        <v>555</v>
      </c>
      <c r="B114" s="3">
        <v>37.532959999999996</v>
      </c>
      <c r="C114" s="3">
        <v>44.62769999999999</v>
      </c>
      <c r="D114" s="3">
        <v>41.357399999999998</v>
      </c>
      <c r="E114" s="3">
        <v>43.145800000000001</v>
      </c>
      <c r="F114" s="3"/>
      <c r="G114" s="3"/>
      <c r="H114" s="3"/>
      <c r="I114" s="3">
        <v>43.8354</v>
      </c>
      <c r="J114" s="3">
        <v>42.944299999999998</v>
      </c>
      <c r="K114" s="3">
        <v>43.426499999999997</v>
      </c>
      <c r="L114" s="3">
        <v>48.016399999999997</v>
      </c>
      <c r="M114" s="3">
        <v>44.287100000000002</v>
      </c>
      <c r="S114">
        <v>-3</v>
      </c>
      <c r="T114">
        <v>40.965455371900838</v>
      </c>
      <c r="U114">
        <v>2.0120919855244535</v>
      </c>
    </row>
    <row r="115" spans="1:21" ht="15">
      <c r="A115" s="3">
        <v>560</v>
      </c>
      <c r="B115" s="3">
        <v>37.250999999999998</v>
      </c>
      <c r="C115" s="3">
        <v>45.286899999999996</v>
      </c>
      <c r="D115" s="3">
        <v>39.819299999999998</v>
      </c>
      <c r="E115" s="3">
        <v>43.432600000000001</v>
      </c>
      <c r="F115" s="3">
        <v>42.816200000000002</v>
      </c>
      <c r="G115" s="3">
        <v>43.212899999999998</v>
      </c>
      <c r="H115" s="3">
        <v>43.682899999999997</v>
      </c>
      <c r="I115" s="3">
        <v>43.652299999999997</v>
      </c>
      <c r="J115" s="3">
        <v>43.377699999999997</v>
      </c>
      <c r="K115" s="3">
        <v>43.377699999999997</v>
      </c>
      <c r="L115" s="3">
        <v>48.028599999999997</v>
      </c>
      <c r="M115" s="3">
        <v>44.323700000000002</v>
      </c>
      <c r="S115">
        <v>-2</v>
      </c>
      <c r="T115">
        <v>43.190798512396654</v>
      </c>
      <c r="U115">
        <v>2.3357311670612053</v>
      </c>
    </row>
    <row r="116" spans="1:21" ht="15">
      <c r="A116" s="3">
        <v>565</v>
      </c>
      <c r="B116" s="3">
        <v>38.381360000000008</v>
      </c>
      <c r="C116" s="3">
        <v>44.552</v>
      </c>
      <c r="D116" s="3">
        <v>41.882300000000001</v>
      </c>
      <c r="E116" s="3">
        <v>42.761200000000002</v>
      </c>
      <c r="F116" s="3"/>
      <c r="G116" s="3"/>
      <c r="H116" s="3"/>
      <c r="I116" s="3">
        <v>43.627899999999997</v>
      </c>
      <c r="J116" s="3">
        <v>43.383800000000001</v>
      </c>
      <c r="K116" s="3">
        <v>42.620800000000003</v>
      </c>
      <c r="L116" s="3">
        <v>47.967500000000001</v>
      </c>
      <c r="M116" s="3">
        <v>44.341999999999999</v>
      </c>
      <c r="S116">
        <v>-1</v>
      </c>
      <c r="T116">
        <v>42.03476694214875</v>
      </c>
      <c r="U116">
        <v>1.7850105360281228</v>
      </c>
    </row>
    <row r="117" spans="1:21" ht="15">
      <c r="A117" s="3">
        <v>570</v>
      </c>
      <c r="B117" s="3">
        <v>36.970240000000004</v>
      </c>
      <c r="C117" s="3">
        <v>45.329600000000006</v>
      </c>
      <c r="D117" s="3">
        <v>41.619900000000001</v>
      </c>
      <c r="E117" s="3">
        <v>42.382800000000003</v>
      </c>
      <c r="F117" s="3">
        <v>42.700200000000002</v>
      </c>
      <c r="G117" s="3">
        <v>43.206800000000001</v>
      </c>
      <c r="H117" s="3">
        <v>43.682899999999997</v>
      </c>
      <c r="I117" s="3">
        <v>43.634</v>
      </c>
      <c r="J117" s="3">
        <v>43.28</v>
      </c>
      <c r="K117" s="3">
        <v>42.602499999999999</v>
      </c>
      <c r="L117" s="3">
        <v>46.8506</v>
      </c>
      <c r="M117" s="3">
        <v>44.653300000000002</v>
      </c>
      <c r="S117">
        <v>3</v>
      </c>
      <c r="T117">
        <v>43.32089090909092</v>
      </c>
      <c r="U117">
        <v>1.0962685257271596</v>
      </c>
    </row>
    <row r="118" spans="1:21" ht="15">
      <c r="A118" s="3">
        <v>575</v>
      </c>
      <c r="B118" s="3">
        <v>37.532960000000003</v>
      </c>
      <c r="C118" s="3">
        <v>45.163560000000004</v>
      </c>
      <c r="D118" s="3">
        <v>41.607700000000001</v>
      </c>
      <c r="E118" s="3">
        <v>42.3889</v>
      </c>
      <c r="F118" s="3"/>
      <c r="G118" s="3"/>
      <c r="H118" s="3"/>
      <c r="I118" s="3">
        <v>44.177199999999999</v>
      </c>
      <c r="J118" s="3">
        <v>43.5364</v>
      </c>
      <c r="K118" s="3">
        <v>43.273899999999998</v>
      </c>
      <c r="L118" s="3">
        <v>46.118200000000002</v>
      </c>
      <c r="M118" s="3">
        <v>45.684800000000003</v>
      </c>
      <c r="S118">
        <v>8</v>
      </c>
      <c r="T118">
        <v>43.341262295081975</v>
      </c>
      <c r="U118">
        <v>1.4144741181989318</v>
      </c>
    </row>
    <row r="119" spans="1:21" ht="15">
      <c r="A119" s="3">
        <v>580</v>
      </c>
      <c r="B119" s="3">
        <v>38.286140000000003</v>
      </c>
      <c r="C119" s="3">
        <v>44.471439999999994</v>
      </c>
      <c r="D119" s="3">
        <v>42.883299999999998</v>
      </c>
      <c r="E119" s="3">
        <v>43.011499999999998</v>
      </c>
      <c r="F119" s="3">
        <v>42.865000000000002</v>
      </c>
      <c r="G119" s="3">
        <v>42.730699999999999</v>
      </c>
      <c r="H119" s="3">
        <v>42.810099999999998</v>
      </c>
      <c r="I119" s="3">
        <v>43.249499999999998</v>
      </c>
      <c r="J119" s="3">
        <v>42.2607</v>
      </c>
      <c r="K119" s="3">
        <v>44.030799999999999</v>
      </c>
      <c r="L119" s="3">
        <v>46.118200000000002</v>
      </c>
      <c r="M119" s="3">
        <v>46.893300000000004</v>
      </c>
      <c r="S119">
        <v>10</v>
      </c>
      <c r="T119">
        <v>44.395075409836082</v>
      </c>
      <c r="U119">
        <v>1.4924885087950415</v>
      </c>
    </row>
    <row r="120" spans="1:21" ht="15">
      <c r="A120" s="3">
        <v>585</v>
      </c>
      <c r="B120" s="3">
        <v>37.326679999999996</v>
      </c>
      <c r="C120" s="3">
        <v>44.412819999999996</v>
      </c>
      <c r="D120" s="3">
        <v>41.461199999999998</v>
      </c>
      <c r="E120" s="3">
        <v>43.066400000000002</v>
      </c>
      <c r="F120" s="3"/>
      <c r="G120" s="3"/>
      <c r="H120" s="3"/>
      <c r="I120" s="3">
        <v>43.237299999999998</v>
      </c>
      <c r="J120" s="3">
        <v>42.266800000000003</v>
      </c>
      <c r="K120" s="3">
        <v>44.982900000000001</v>
      </c>
      <c r="L120" s="3">
        <v>45.99</v>
      </c>
      <c r="M120" s="3">
        <v>46.917700000000004</v>
      </c>
      <c r="S120">
        <v>12</v>
      </c>
      <c r="T120">
        <v>42.105952459016386</v>
      </c>
      <c r="U120">
        <v>1.1357754793688402</v>
      </c>
    </row>
    <row r="121" spans="1:21" ht="15">
      <c r="A121" s="3">
        <v>590</v>
      </c>
      <c r="B121" s="3">
        <v>36.810299999999998</v>
      </c>
      <c r="C121" s="3">
        <v>41.40258</v>
      </c>
      <c r="D121" s="3">
        <v>40.747100000000003</v>
      </c>
      <c r="E121" s="3">
        <v>43.414299999999997</v>
      </c>
      <c r="F121" s="3">
        <v>42.535400000000003</v>
      </c>
      <c r="G121" s="3">
        <v>42.712400000000002</v>
      </c>
      <c r="H121" s="3">
        <v>41.607700000000001</v>
      </c>
      <c r="I121" s="3">
        <v>43.255600000000001</v>
      </c>
      <c r="J121" s="3">
        <v>42.120399999999997</v>
      </c>
      <c r="K121" s="3">
        <v>44.982900000000001</v>
      </c>
      <c r="L121" s="3">
        <v>46.063200000000002</v>
      </c>
      <c r="M121" s="3">
        <v>47.564700000000002</v>
      </c>
      <c r="S121">
        <v>14</v>
      </c>
      <c r="T121">
        <v>44.083318181818193</v>
      </c>
      <c r="U121">
        <v>1.1327214723840986</v>
      </c>
    </row>
    <row r="122" spans="1:21" ht="15">
      <c r="A122" s="3">
        <v>595</v>
      </c>
      <c r="B122" s="3">
        <v>37.233899999999991</v>
      </c>
      <c r="C122" s="3">
        <v>41.24756</v>
      </c>
      <c r="D122" s="3">
        <v>40.7288</v>
      </c>
      <c r="E122" s="3">
        <v>43.402099999999997</v>
      </c>
      <c r="F122" s="3"/>
      <c r="G122" s="3"/>
      <c r="H122" s="3"/>
      <c r="I122" s="3">
        <v>42.0715</v>
      </c>
      <c r="J122" s="3">
        <v>41.137700000000002</v>
      </c>
      <c r="K122" s="3">
        <v>44.415300000000002</v>
      </c>
      <c r="L122" s="3">
        <v>47.393799999999999</v>
      </c>
      <c r="M122" s="3">
        <v>46.844499999999996</v>
      </c>
      <c r="S122">
        <v>16</v>
      </c>
      <c r="T122">
        <v>43.915200826446281</v>
      </c>
      <c r="U122">
        <v>1.2746118686026122</v>
      </c>
    </row>
    <row r="123" spans="1:21" ht="15">
      <c r="A123" s="3">
        <v>600</v>
      </c>
      <c r="B123" s="3">
        <v>38.101840000000003</v>
      </c>
      <c r="C123" s="3">
        <v>45.241699999999994</v>
      </c>
      <c r="D123" s="3">
        <v>39.770499999999998</v>
      </c>
      <c r="E123" s="3">
        <v>42.858899999999998</v>
      </c>
      <c r="F123" s="3">
        <v>42.681899999999999</v>
      </c>
      <c r="G123" s="3">
        <v>44.293199999999999</v>
      </c>
      <c r="H123" s="3">
        <v>40.478499999999997</v>
      </c>
      <c r="I123" s="3">
        <v>42.761200000000002</v>
      </c>
      <c r="J123" s="3">
        <v>42.730699999999999</v>
      </c>
      <c r="K123" s="3">
        <v>44.872999999999998</v>
      </c>
      <c r="L123" s="3">
        <v>47.399900000000002</v>
      </c>
      <c r="M123" s="3">
        <v>46.423299999999998</v>
      </c>
      <c r="S123">
        <v>22</v>
      </c>
      <c r="T123">
        <v>43.867675206611544</v>
      </c>
      <c r="U123">
        <v>1.515709570535694</v>
      </c>
    </row>
    <row r="124" spans="1:21">
      <c r="S124">
        <v>29</v>
      </c>
      <c r="T124">
        <v>46.311357024793359</v>
      </c>
      <c r="U124">
        <v>1.0423958518581482</v>
      </c>
    </row>
    <row r="125" spans="1:21">
      <c r="S125">
        <v>30</v>
      </c>
      <c r="T125">
        <v>46.111302479338832</v>
      </c>
      <c r="U125">
        <v>1.7935334506899505</v>
      </c>
    </row>
    <row r="126" spans="1:21" ht="15">
      <c r="A126" t="s">
        <v>35</v>
      </c>
      <c r="B126" s="3">
        <f>AVERAGE(B3:B123)</f>
        <v>40.965455371900838</v>
      </c>
      <c r="C126" s="3">
        <f t="shared" ref="C126:M126" si="0">AVERAGE(C3:C123)</f>
        <v>43.190798512396654</v>
      </c>
      <c r="D126" s="3">
        <f t="shared" si="0"/>
        <v>42.03476694214875</v>
      </c>
      <c r="E126">
        <f t="shared" si="0"/>
        <v>43.32089090909092</v>
      </c>
      <c r="F126">
        <f t="shared" si="0"/>
        <v>43.341262295081975</v>
      </c>
      <c r="G126">
        <f t="shared" si="0"/>
        <v>44.395075409836082</v>
      </c>
      <c r="H126">
        <f t="shared" si="0"/>
        <v>42.105952459016386</v>
      </c>
      <c r="I126">
        <f t="shared" si="0"/>
        <v>44.083318181818193</v>
      </c>
      <c r="J126">
        <f t="shared" si="0"/>
        <v>43.915200826446281</v>
      </c>
      <c r="K126">
        <f t="shared" si="0"/>
        <v>43.867675206611544</v>
      </c>
      <c r="L126">
        <f t="shared" si="0"/>
        <v>46.311357024793359</v>
      </c>
      <c r="M126">
        <f t="shared" si="0"/>
        <v>46.111302479338832</v>
      </c>
    </row>
    <row r="127" spans="1:21" ht="15">
      <c r="A127" t="s">
        <v>0</v>
      </c>
      <c r="B127" s="3">
        <f>_xlfn.STDEV.S(B3:B123)</f>
        <v>2.0120919855244535</v>
      </c>
      <c r="C127" s="3">
        <f t="shared" ref="C127:L127" si="1">_xlfn.STDEV.S(C3:C123)</f>
        <v>2.3357311670612053</v>
      </c>
      <c r="D127" s="3">
        <f t="shared" si="1"/>
        <v>1.7850105360281228</v>
      </c>
      <c r="E127">
        <f t="shared" si="1"/>
        <v>1.0962685257271596</v>
      </c>
      <c r="F127">
        <f t="shared" si="1"/>
        <v>1.4144741181989318</v>
      </c>
      <c r="G127">
        <f t="shared" si="1"/>
        <v>1.4924885087950415</v>
      </c>
      <c r="H127">
        <f t="shared" si="1"/>
        <v>1.1357754793688402</v>
      </c>
      <c r="I127">
        <f t="shared" si="1"/>
        <v>1.1327214723840986</v>
      </c>
      <c r="J127">
        <f t="shared" si="1"/>
        <v>1.2746118686026122</v>
      </c>
      <c r="K127">
        <f t="shared" si="1"/>
        <v>1.515709570535694</v>
      </c>
      <c r="L127">
        <f t="shared" si="1"/>
        <v>1.0423958518581482</v>
      </c>
      <c r="M127">
        <f>_xlfn.STDEV.S(M3:M123)</f>
        <v>1.7935334506899505</v>
      </c>
    </row>
    <row r="129" spans="3:13">
      <c r="C129" t="s">
        <v>58</v>
      </c>
      <c r="D129">
        <f>AVERAGE(B3:D123)</f>
        <v>42.063673608815392</v>
      </c>
    </row>
    <row r="130" spans="3:13">
      <c r="C130" t="s">
        <v>31</v>
      </c>
      <c r="D130">
        <f>_xlfn.STDEV.S(B3:D123)</f>
        <v>2.2438417165985638</v>
      </c>
    </row>
    <row r="132" spans="3:13">
      <c r="C132" t="s">
        <v>59</v>
      </c>
      <c r="D132">
        <f>(D126-$D$129)/$D$130</f>
        <v>-1.2882667459477689E-2</v>
      </c>
      <c r="E132">
        <f>(E126-$D$129)/$D$130</f>
        <v>0.56029678518560644</v>
      </c>
      <c r="F132">
        <f t="shared" ref="F132:M132" si="2">(F126-$D$129)/$D$130</f>
        <v>0.56937558332023419</v>
      </c>
      <c r="G132">
        <f t="shared" si="2"/>
        <v>1.0390223979590048</v>
      </c>
      <c r="H132">
        <f t="shared" si="2"/>
        <v>1.8842171392144402E-2</v>
      </c>
      <c r="I132">
        <f t="shared" si="2"/>
        <v>0.90008335171893339</v>
      </c>
      <c r="J132">
        <f t="shared" si="2"/>
        <v>0.82515945930340207</v>
      </c>
      <c r="K132">
        <f t="shared" si="2"/>
        <v>0.80397899034109899</v>
      </c>
      <c r="L132">
        <f t="shared" si="2"/>
        <v>1.8930405761494726</v>
      </c>
      <c r="M132">
        <f t="shared" si="2"/>
        <v>1.8038834203774561</v>
      </c>
    </row>
    <row r="133" spans="3:13">
      <c r="C133" t="s">
        <v>60</v>
      </c>
      <c r="D133">
        <f>D127/$D$130</f>
        <v>0.79551535334409307</v>
      </c>
      <c r="E133">
        <f t="shared" ref="E133:L133" si="3">E127/$D$130</f>
        <v>0.48856767285216152</v>
      </c>
      <c r="F133">
        <f t="shared" si="3"/>
        <v>0.63038052449757054</v>
      </c>
      <c r="G133">
        <f t="shared" si="3"/>
        <v>0.66514874812894664</v>
      </c>
      <c r="H133">
        <f t="shared" si="3"/>
        <v>0.50617450908728112</v>
      </c>
      <c r="I133">
        <f t="shared" si="3"/>
        <v>0.5048134474035848</v>
      </c>
      <c r="J133">
        <f t="shared" si="3"/>
        <v>0.56804892215605762</v>
      </c>
      <c r="K133">
        <f t="shared" si="3"/>
        <v>0.67549754482386382</v>
      </c>
      <c r="L133">
        <f t="shared" si="3"/>
        <v>0.46455854891507875</v>
      </c>
      <c r="M133">
        <f>M127/$D$130</f>
        <v>0.79931371157889208</v>
      </c>
    </row>
  </sheetData>
  <sortState ref="F4:I123">
    <sortCondition ref="H4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106" workbookViewId="0">
      <selection activeCell="C126" sqref="C126:C127"/>
    </sheetView>
  </sheetViews>
  <sheetFormatPr baseColWidth="10" defaultColWidth="8.83203125" defaultRowHeight="14" x14ac:dyDescent="0"/>
  <cols>
    <col min="1" max="1" width="11" bestFit="1" customWidth="1"/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28.741499999999998</v>
      </c>
      <c r="C3" s="3">
        <v>30.731200000000001</v>
      </c>
      <c r="D3" s="3">
        <v>24.114999999999998</v>
      </c>
      <c r="E3" s="3">
        <v>24.200399999999998</v>
      </c>
      <c r="F3" s="3">
        <v>26.4587</v>
      </c>
      <c r="G3" s="3">
        <v>28.839099999999998</v>
      </c>
      <c r="H3" s="3">
        <v>27.9541</v>
      </c>
      <c r="I3" s="3">
        <v>27.838100000000001</v>
      </c>
      <c r="J3" s="3">
        <v>26.196300000000001</v>
      </c>
      <c r="K3" s="3">
        <v>27.172899999999998</v>
      </c>
      <c r="L3" s="3">
        <v>23.4741</v>
      </c>
      <c r="M3" s="3">
        <v>26.062000000000001</v>
      </c>
    </row>
    <row r="4" spans="1:13" ht="15">
      <c r="A4" s="3">
        <v>5</v>
      </c>
      <c r="B4" s="3">
        <v>29.349360000000001</v>
      </c>
      <c r="C4" s="3">
        <v>30.199000000000002</v>
      </c>
      <c r="D4" s="3">
        <v>23.5168</v>
      </c>
      <c r="E4" s="3">
        <v>24.188199999999998</v>
      </c>
      <c r="F4" s="3"/>
      <c r="G4" s="3"/>
      <c r="H4" s="3">
        <v>27.551300000000001</v>
      </c>
      <c r="I4" s="3">
        <v>28.790299999999998</v>
      </c>
      <c r="J4" s="3">
        <v>26.202400000000001</v>
      </c>
      <c r="K4" s="3">
        <v>27.172899999999998</v>
      </c>
      <c r="L4" s="3">
        <v>23.706099999999999</v>
      </c>
      <c r="M4" s="3">
        <v>26.355</v>
      </c>
    </row>
    <row r="5" spans="1:13" ht="15">
      <c r="A5" s="3">
        <v>10</v>
      </c>
      <c r="B5" s="3">
        <v>29.160140000000002</v>
      </c>
      <c r="C5" s="3">
        <v>30.48462</v>
      </c>
      <c r="D5" s="3">
        <v>23.5352</v>
      </c>
      <c r="E5" s="3">
        <v>24.8352</v>
      </c>
      <c r="F5" s="3">
        <v>26.153600000000001</v>
      </c>
      <c r="G5" s="3">
        <v>27.825900000000001</v>
      </c>
      <c r="H5" s="3">
        <v>27.606200000000001</v>
      </c>
      <c r="I5" s="3">
        <v>28.814699999999998</v>
      </c>
      <c r="J5" s="3">
        <v>26.202400000000001</v>
      </c>
      <c r="K5" s="3">
        <v>27.398700000000002</v>
      </c>
      <c r="L5" s="3">
        <v>23.4619</v>
      </c>
      <c r="M5" s="3">
        <v>26.3489</v>
      </c>
    </row>
    <row r="6" spans="1:13" ht="15">
      <c r="A6" s="3">
        <v>15</v>
      </c>
      <c r="B6" s="3">
        <v>29.305419999999998</v>
      </c>
      <c r="C6" s="3">
        <v>31.324459999999998</v>
      </c>
      <c r="D6" s="3">
        <v>23.5352</v>
      </c>
      <c r="E6" s="3">
        <v>25.530999999999999</v>
      </c>
      <c r="F6" s="3"/>
      <c r="G6" s="3"/>
      <c r="H6" s="3">
        <v>27.606200000000001</v>
      </c>
      <c r="I6" s="3">
        <v>28.845199999999998</v>
      </c>
      <c r="J6" s="3">
        <v>26.3</v>
      </c>
      <c r="K6" s="3">
        <v>27.502400000000002</v>
      </c>
      <c r="L6" s="3">
        <v>23.6633</v>
      </c>
      <c r="M6" s="3">
        <v>26.3611</v>
      </c>
    </row>
    <row r="7" spans="1:13" ht="15">
      <c r="A7" s="3">
        <v>20</v>
      </c>
      <c r="B7" s="3">
        <v>28.10304</v>
      </c>
      <c r="C7" s="3">
        <v>32.043459999999996</v>
      </c>
      <c r="D7" s="3">
        <v>23.077400000000001</v>
      </c>
      <c r="E7" s="3">
        <v>25.524899999999999</v>
      </c>
      <c r="F7" s="3">
        <v>25.866700000000002</v>
      </c>
      <c r="G7" s="3">
        <v>28.125</v>
      </c>
      <c r="H7" s="3">
        <v>27.612300000000001</v>
      </c>
      <c r="I7" s="3">
        <v>29.126000000000001</v>
      </c>
      <c r="J7" s="3">
        <v>26.239000000000001</v>
      </c>
      <c r="K7" s="3">
        <v>27.319299999999998</v>
      </c>
      <c r="L7" s="3">
        <v>23.6816</v>
      </c>
      <c r="M7" s="3">
        <v>25.671399999999998</v>
      </c>
    </row>
    <row r="8" spans="1:13" ht="15">
      <c r="A8" s="3">
        <v>25</v>
      </c>
      <c r="B8" s="3">
        <v>28.92944</v>
      </c>
      <c r="C8" s="3">
        <v>32.471939999999996</v>
      </c>
      <c r="D8" s="3">
        <v>23.919699999999999</v>
      </c>
      <c r="E8" s="3">
        <v>25.518799999999999</v>
      </c>
      <c r="F8" s="3"/>
      <c r="G8" s="3"/>
      <c r="H8" s="3">
        <v>28.820799999999998</v>
      </c>
      <c r="I8" s="3">
        <v>29.058800000000002</v>
      </c>
      <c r="J8" s="3">
        <v>26.245100000000001</v>
      </c>
      <c r="K8" s="3">
        <v>27.300999999999998</v>
      </c>
      <c r="L8" s="3">
        <v>23.4253</v>
      </c>
      <c r="M8" s="3">
        <v>25.0854</v>
      </c>
    </row>
    <row r="9" spans="1:13" ht="15">
      <c r="A9" s="3">
        <v>30</v>
      </c>
      <c r="B9" s="3">
        <v>28.842779999999998</v>
      </c>
      <c r="C9" s="3">
        <v>30.753179999999997</v>
      </c>
      <c r="D9" s="3">
        <v>23.907499999999999</v>
      </c>
      <c r="E9" s="3">
        <v>26.116900000000001</v>
      </c>
      <c r="F9" s="3">
        <v>25.573699999999999</v>
      </c>
      <c r="G9" s="3">
        <v>28.668199999999999</v>
      </c>
      <c r="H9" s="3">
        <v>28.857399999999998</v>
      </c>
      <c r="I9" s="3">
        <v>29.223600000000001</v>
      </c>
      <c r="J9" s="3">
        <v>26.263400000000001</v>
      </c>
      <c r="K9" s="3">
        <v>26.7395</v>
      </c>
      <c r="L9" s="3">
        <v>22.863800000000001</v>
      </c>
      <c r="M9" s="3">
        <v>25.0793</v>
      </c>
    </row>
    <row r="10" spans="1:13" ht="15">
      <c r="A10" s="3">
        <v>35</v>
      </c>
      <c r="B10" s="3">
        <v>27.333960000000001</v>
      </c>
      <c r="C10" s="3">
        <v>30.25516</v>
      </c>
      <c r="D10" s="3">
        <v>23.901399999999999</v>
      </c>
      <c r="E10" s="3">
        <v>26.873799999999999</v>
      </c>
      <c r="F10" s="3"/>
      <c r="G10" s="3"/>
      <c r="H10" s="3">
        <v>28.875699999999998</v>
      </c>
      <c r="I10" s="3">
        <v>29.217500000000001</v>
      </c>
      <c r="J10" s="3">
        <v>24.9939</v>
      </c>
      <c r="K10" s="3">
        <v>26.3916</v>
      </c>
      <c r="L10" s="3">
        <v>22.650099999999998</v>
      </c>
      <c r="M10" s="3">
        <v>25.0732</v>
      </c>
    </row>
    <row r="11" spans="1:13" ht="15">
      <c r="A11" s="3">
        <v>40</v>
      </c>
      <c r="B11" s="3">
        <v>29.438479999999998</v>
      </c>
      <c r="C11" s="3">
        <v>29.10276</v>
      </c>
      <c r="D11" s="3">
        <v>26.257300000000001</v>
      </c>
      <c r="E11" s="3">
        <v>26.892099999999999</v>
      </c>
      <c r="F11" s="3">
        <v>25.836200000000002</v>
      </c>
      <c r="G11" s="3">
        <v>29.327400000000001</v>
      </c>
      <c r="H11" s="3">
        <v>28.857399999999998</v>
      </c>
      <c r="I11" s="3">
        <v>28.723099999999999</v>
      </c>
      <c r="J11" s="3">
        <v>25.1343</v>
      </c>
      <c r="K11" s="3">
        <v>26.202400000000001</v>
      </c>
      <c r="L11" s="3">
        <v>22.637899999999998</v>
      </c>
      <c r="M11" s="3">
        <v>23.956299999999999</v>
      </c>
    </row>
    <row r="12" spans="1:13" ht="15">
      <c r="A12" s="3">
        <v>45</v>
      </c>
      <c r="B12" s="3">
        <v>28.975820000000006</v>
      </c>
      <c r="C12" s="3">
        <v>30.130599999999998</v>
      </c>
      <c r="D12" s="3">
        <v>26.861599999999999</v>
      </c>
      <c r="E12" s="3">
        <v>26.879899999999999</v>
      </c>
      <c r="F12" s="3"/>
      <c r="G12" s="3"/>
      <c r="H12" s="3">
        <v>27.862500000000001</v>
      </c>
      <c r="I12" s="3">
        <v>27.508500000000002</v>
      </c>
      <c r="J12" s="3">
        <v>25.1343</v>
      </c>
      <c r="K12" s="3">
        <v>26.220700000000001</v>
      </c>
      <c r="L12" s="3">
        <v>22.460899999999999</v>
      </c>
      <c r="M12" s="3">
        <v>23.5168</v>
      </c>
    </row>
    <row r="13" spans="1:13" ht="15">
      <c r="A13" s="3">
        <v>50</v>
      </c>
      <c r="B13" s="3">
        <v>30.16968</v>
      </c>
      <c r="C13" s="3">
        <v>29.494639999999997</v>
      </c>
      <c r="D13" s="3">
        <v>26.879899999999999</v>
      </c>
      <c r="E13" s="3">
        <v>28.2837</v>
      </c>
      <c r="F13" s="3">
        <v>26.129200000000001</v>
      </c>
      <c r="G13" s="3">
        <v>28.839099999999998</v>
      </c>
      <c r="H13" s="3">
        <v>27.795400000000001</v>
      </c>
      <c r="I13" s="3">
        <v>26.910399999999999</v>
      </c>
      <c r="J13" s="3">
        <v>25.1465</v>
      </c>
      <c r="K13" s="3">
        <v>26.147500000000001</v>
      </c>
      <c r="L13" s="3">
        <v>22.552499999999998</v>
      </c>
      <c r="M13" s="3">
        <v>23.5107</v>
      </c>
    </row>
    <row r="14" spans="1:13" ht="15">
      <c r="A14" s="3">
        <v>55</v>
      </c>
      <c r="B14" s="3">
        <v>30.057380000000002</v>
      </c>
      <c r="C14" s="3">
        <v>30.79466</v>
      </c>
      <c r="D14" s="3">
        <v>26.885999999999999</v>
      </c>
      <c r="E14" s="3">
        <v>26.922599999999999</v>
      </c>
      <c r="F14" s="3"/>
      <c r="G14" s="3"/>
      <c r="H14" s="3">
        <v>27.801500000000001</v>
      </c>
      <c r="I14" s="3">
        <v>26.928699999999999</v>
      </c>
      <c r="J14" s="3">
        <v>27.166699999999999</v>
      </c>
      <c r="K14" s="3">
        <v>25.958300000000001</v>
      </c>
      <c r="L14" s="3">
        <v>22.418199999999999</v>
      </c>
      <c r="M14" s="3">
        <v>23.5107</v>
      </c>
    </row>
    <row r="15" spans="1:13" ht="15">
      <c r="A15" s="3">
        <v>60</v>
      </c>
      <c r="B15" s="3">
        <v>31.202400000000001</v>
      </c>
      <c r="C15" s="3">
        <v>32.794179999999997</v>
      </c>
      <c r="D15" s="3">
        <v>25.860600000000002</v>
      </c>
      <c r="E15" s="3">
        <v>26.910399999999999</v>
      </c>
      <c r="F15" s="3">
        <v>26.4954</v>
      </c>
      <c r="G15" s="3">
        <v>28.546099999999999</v>
      </c>
      <c r="H15" s="3">
        <v>27.789300000000001</v>
      </c>
      <c r="I15" s="3">
        <v>26.879899999999999</v>
      </c>
      <c r="J15" s="3">
        <v>27.417000000000002</v>
      </c>
      <c r="K15" s="3">
        <v>25.665299999999998</v>
      </c>
      <c r="L15" s="3">
        <v>22.405999999999999</v>
      </c>
      <c r="M15" s="3">
        <v>24.395800000000001</v>
      </c>
    </row>
    <row r="16" spans="1:13" ht="15">
      <c r="A16" s="3">
        <v>65</v>
      </c>
      <c r="B16" s="3">
        <v>29.520240000000001</v>
      </c>
      <c r="C16" s="3">
        <v>31.843280000000004</v>
      </c>
      <c r="D16" s="3">
        <v>28.967300000000002</v>
      </c>
      <c r="E16" s="3">
        <v>26.910399999999999</v>
      </c>
      <c r="F16" s="3"/>
      <c r="G16" s="3"/>
      <c r="H16" s="3">
        <v>29.199200000000001</v>
      </c>
      <c r="I16" s="3">
        <v>26.879899999999999</v>
      </c>
      <c r="J16" s="3">
        <v>27.417000000000002</v>
      </c>
      <c r="K16" s="3">
        <v>25.653099999999998</v>
      </c>
      <c r="L16" s="3">
        <v>22.338899999999999</v>
      </c>
      <c r="M16" s="3">
        <v>24.481200000000001</v>
      </c>
    </row>
    <row r="17" spans="1:13" ht="15">
      <c r="A17" s="3">
        <v>70</v>
      </c>
      <c r="B17" s="3">
        <v>29.235859999999995</v>
      </c>
      <c r="C17" s="3">
        <v>33.540059999999997</v>
      </c>
      <c r="D17" s="3">
        <v>28.979500000000002</v>
      </c>
      <c r="E17" s="3">
        <v>26.977499999999999</v>
      </c>
      <c r="F17" s="3">
        <v>26.3489</v>
      </c>
      <c r="G17" s="3">
        <v>29.418900000000001</v>
      </c>
      <c r="H17" s="3">
        <v>27.795400000000001</v>
      </c>
      <c r="I17" s="3">
        <v>27.307099999999998</v>
      </c>
      <c r="J17" s="3">
        <v>27.392600000000002</v>
      </c>
      <c r="K17" s="3">
        <v>25.616499999999998</v>
      </c>
      <c r="L17" s="3">
        <v>22.204599999999999</v>
      </c>
      <c r="M17" s="3">
        <v>24.511700000000001</v>
      </c>
    </row>
    <row r="18" spans="1:13" ht="15">
      <c r="A18" s="3">
        <v>75</v>
      </c>
      <c r="B18" s="3">
        <v>27.800279999999997</v>
      </c>
      <c r="C18" s="3">
        <v>31.938480000000006</v>
      </c>
      <c r="D18" s="3">
        <v>28.942900000000002</v>
      </c>
      <c r="E18" s="3">
        <v>27.270499999999998</v>
      </c>
      <c r="F18" s="3"/>
      <c r="G18" s="3"/>
      <c r="H18" s="3">
        <v>27.795400000000001</v>
      </c>
      <c r="I18" s="3">
        <v>27.300999999999998</v>
      </c>
      <c r="J18" s="3">
        <v>27.160599999999999</v>
      </c>
      <c r="K18" s="3">
        <v>26.001000000000001</v>
      </c>
      <c r="L18" s="3">
        <v>22.113</v>
      </c>
      <c r="M18" s="3">
        <v>24.493400000000001</v>
      </c>
    </row>
    <row r="19" spans="1:13" ht="15">
      <c r="A19" s="3">
        <v>80</v>
      </c>
      <c r="B19" s="3">
        <v>27.801520000000004</v>
      </c>
      <c r="C19" s="3">
        <v>32.299799999999998</v>
      </c>
      <c r="D19" s="3">
        <v>30.609100000000002</v>
      </c>
      <c r="E19" s="3">
        <v>27.264399999999998</v>
      </c>
      <c r="F19" s="3">
        <v>26.269500000000001</v>
      </c>
      <c r="G19" s="3">
        <v>29.412800000000001</v>
      </c>
      <c r="H19" s="3">
        <v>27.813700000000001</v>
      </c>
      <c r="I19" s="3">
        <v>27.307099999999998</v>
      </c>
      <c r="J19" s="3">
        <v>26.6907</v>
      </c>
      <c r="K19" s="3">
        <v>26.4526</v>
      </c>
      <c r="L19" s="3">
        <v>22.1313</v>
      </c>
      <c r="M19" s="3">
        <v>24.7803</v>
      </c>
    </row>
    <row r="20" spans="1:13" ht="15">
      <c r="A20" s="3">
        <v>85</v>
      </c>
      <c r="B20" s="3">
        <v>27.788080000000001</v>
      </c>
      <c r="C20" s="3">
        <v>31.790800000000001</v>
      </c>
      <c r="D20" s="3">
        <v>29.205300000000001</v>
      </c>
      <c r="E20" s="3">
        <v>27.258299999999998</v>
      </c>
      <c r="F20" s="3"/>
      <c r="G20" s="3"/>
      <c r="H20" s="3">
        <v>25.762899999999998</v>
      </c>
      <c r="I20" s="3">
        <v>27.502400000000002</v>
      </c>
      <c r="J20" s="3">
        <v>26.6968</v>
      </c>
      <c r="K20" s="3">
        <v>26.4465</v>
      </c>
      <c r="L20" s="3">
        <v>22.699000000000002</v>
      </c>
      <c r="M20" s="3">
        <v>25.622599999999998</v>
      </c>
    </row>
    <row r="21" spans="1:13" ht="15">
      <c r="A21" s="3">
        <v>90</v>
      </c>
      <c r="B21" s="3">
        <v>29.187000000000001</v>
      </c>
      <c r="C21" s="3">
        <v>32.392560000000003</v>
      </c>
      <c r="D21" s="3">
        <v>29.223600000000001</v>
      </c>
      <c r="E21" s="3">
        <v>25.378399999999999</v>
      </c>
      <c r="F21" s="3">
        <v>26.5015</v>
      </c>
      <c r="G21" s="3">
        <v>29.266400000000001</v>
      </c>
      <c r="H21" s="3">
        <v>25.665299999999998</v>
      </c>
      <c r="I21" s="3">
        <v>27.270499999999998</v>
      </c>
      <c r="J21" s="3">
        <v>26.7029</v>
      </c>
      <c r="K21" s="3">
        <v>26.287800000000001</v>
      </c>
      <c r="L21" s="3">
        <v>23.23</v>
      </c>
      <c r="M21" s="3">
        <v>25.616499999999998</v>
      </c>
    </row>
    <row r="22" spans="1:13" ht="15">
      <c r="A22" s="3">
        <v>95</v>
      </c>
      <c r="B22" s="3">
        <v>28.186039999999998</v>
      </c>
      <c r="C22" s="3">
        <v>31.951919999999994</v>
      </c>
      <c r="D22" s="3">
        <v>29.205300000000001</v>
      </c>
      <c r="E22" s="3">
        <v>25.421099999999999</v>
      </c>
      <c r="F22" s="3"/>
      <c r="G22" s="3"/>
      <c r="H22" s="3">
        <v>25.653099999999998</v>
      </c>
      <c r="I22" s="3">
        <v>27.282699999999998</v>
      </c>
      <c r="J22" s="3">
        <v>27.130099999999999</v>
      </c>
      <c r="K22" s="3">
        <v>25.707999999999998</v>
      </c>
      <c r="L22" s="3">
        <v>23.6145</v>
      </c>
      <c r="M22" s="3">
        <v>25.634799999999998</v>
      </c>
    </row>
    <row r="23" spans="1:13" ht="15">
      <c r="A23" s="3">
        <v>100</v>
      </c>
      <c r="B23" s="3">
        <v>28.707280000000004</v>
      </c>
      <c r="C23" s="3">
        <v>33.15916</v>
      </c>
      <c r="D23" s="3">
        <v>30.371099999999998</v>
      </c>
      <c r="E23" s="3">
        <v>25.421099999999999</v>
      </c>
      <c r="F23" s="3">
        <v>27.9907</v>
      </c>
      <c r="G23" s="3">
        <v>29.376200000000001</v>
      </c>
      <c r="H23" s="3">
        <v>25.671399999999998</v>
      </c>
      <c r="I23" s="3">
        <v>27.618400000000001</v>
      </c>
      <c r="J23" s="3">
        <v>27.71</v>
      </c>
      <c r="K23" s="3">
        <v>26.104700000000001</v>
      </c>
      <c r="L23" s="3">
        <v>23.6145</v>
      </c>
      <c r="M23" s="3">
        <v>25.561499999999999</v>
      </c>
    </row>
    <row r="24" spans="1:13" ht="15">
      <c r="A24" s="3">
        <v>105</v>
      </c>
      <c r="B24" s="3">
        <v>30.7788</v>
      </c>
      <c r="C24" s="3">
        <v>33.048100000000005</v>
      </c>
      <c r="D24" s="3">
        <v>31.3782</v>
      </c>
      <c r="E24" s="3">
        <v>25.421099999999999</v>
      </c>
      <c r="F24" s="3"/>
      <c r="G24" s="3"/>
      <c r="H24" s="3">
        <v>25.433299999999999</v>
      </c>
      <c r="I24" s="3">
        <v>27.514600000000002</v>
      </c>
      <c r="J24" s="3">
        <v>27.691700000000001</v>
      </c>
      <c r="K24" s="3">
        <v>26.104700000000001</v>
      </c>
      <c r="L24" s="3">
        <v>23.468</v>
      </c>
      <c r="M24" s="3">
        <v>25.286899999999999</v>
      </c>
    </row>
    <row r="25" spans="1:13" ht="15">
      <c r="A25" s="3">
        <v>110</v>
      </c>
      <c r="B25" s="3">
        <v>30.599380000000004</v>
      </c>
      <c r="C25" s="3">
        <v>32.463380000000001</v>
      </c>
      <c r="D25" s="3">
        <v>31.366</v>
      </c>
      <c r="E25" s="3">
        <v>27.020299999999999</v>
      </c>
      <c r="F25" s="3">
        <v>28.2898</v>
      </c>
      <c r="G25" s="3">
        <v>29.370100000000001</v>
      </c>
      <c r="H25" s="3">
        <v>28.0884</v>
      </c>
      <c r="I25" s="3">
        <v>27.764900000000001</v>
      </c>
      <c r="J25" s="3">
        <v>27.71</v>
      </c>
      <c r="K25" s="3">
        <v>26.3672</v>
      </c>
      <c r="L25" s="3">
        <v>23.4192</v>
      </c>
      <c r="M25" s="3">
        <v>25.274699999999999</v>
      </c>
    </row>
    <row r="26" spans="1:13" ht="15">
      <c r="A26" s="3">
        <v>115</v>
      </c>
      <c r="B26" s="3">
        <v>31.13524</v>
      </c>
      <c r="C26" s="3">
        <v>32.440199999999997</v>
      </c>
      <c r="D26" s="3">
        <v>31.3477</v>
      </c>
      <c r="E26" s="3">
        <v>26.873799999999999</v>
      </c>
      <c r="F26" s="3"/>
      <c r="G26" s="3"/>
      <c r="H26" s="3">
        <v>28.0823</v>
      </c>
      <c r="I26" s="3">
        <v>27.746600000000001</v>
      </c>
      <c r="J26" s="3">
        <v>26.593</v>
      </c>
      <c r="K26" s="3">
        <v>26.5137</v>
      </c>
      <c r="L26" s="3">
        <v>23.3215</v>
      </c>
      <c r="M26" s="3">
        <v>25.274699999999999</v>
      </c>
    </row>
    <row r="27" spans="1:13" ht="15">
      <c r="A27" s="3">
        <v>120</v>
      </c>
      <c r="B27" s="3">
        <v>30</v>
      </c>
      <c r="C27" s="3">
        <v>31.846920000000001</v>
      </c>
      <c r="D27" s="3">
        <v>30.871600000000001</v>
      </c>
      <c r="E27" s="3">
        <v>26.861599999999999</v>
      </c>
      <c r="F27" s="3">
        <v>27.209499999999998</v>
      </c>
      <c r="G27" s="3">
        <v>28.839099999999998</v>
      </c>
      <c r="H27" s="3">
        <v>28.0945</v>
      </c>
      <c r="I27" s="3">
        <v>27.423100000000002</v>
      </c>
      <c r="J27" s="3">
        <v>26.4221</v>
      </c>
      <c r="K27" s="3">
        <v>25.958300000000001</v>
      </c>
      <c r="L27" s="3">
        <v>23.3337</v>
      </c>
      <c r="M27" s="3">
        <v>25.860600000000002</v>
      </c>
    </row>
    <row r="28" spans="1:13" ht="15">
      <c r="A28" s="3">
        <v>125</v>
      </c>
      <c r="B28" s="3">
        <v>31.586920000000003</v>
      </c>
      <c r="C28" s="3">
        <v>31.572279999999999</v>
      </c>
      <c r="D28" s="3">
        <v>28.625499999999999</v>
      </c>
      <c r="E28" s="3">
        <v>26.879899999999999</v>
      </c>
      <c r="F28" s="3"/>
      <c r="G28" s="3"/>
      <c r="H28" s="3">
        <v>29.394500000000001</v>
      </c>
      <c r="I28" s="3">
        <v>27.264399999999998</v>
      </c>
      <c r="J28" s="3">
        <v>26.3977</v>
      </c>
      <c r="K28" s="3">
        <v>25.958300000000001</v>
      </c>
      <c r="L28" s="3">
        <v>23.3215</v>
      </c>
      <c r="M28" s="3">
        <v>25.622599999999998</v>
      </c>
    </row>
    <row r="29" spans="1:13" ht="15">
      <c r="A29" s="3">
        <v>130</v>
      </c>
      <c r="B29" s="3">
        <v>31.101080000000003</v>
      </c>
      <c r="C29" s="3">
        <v>30.882560000000002</v>
      </c>
      <c r="D29" s="3">
        <v>28.631599999999999</v>
      </c>
      <c r="E29" s="3">
        <v>27.270499999999998</v>
      </c>
      <c r="F29" s="3">
        <v>26.7395</v>
      </c>
      <c r="G29" s="3">
        <v>28.454599999999999</v>
      </c>
      <c r="H29" s="3">
        <v>28.723099999999999</v>
      </c>
      <c r="I29" s="3">
        <v>27.349900000000002</v>
      </c>
      <c r="J29" s="3">
        <v>26.3916</v>
      </c>
      <c r="K29" s="3">
        <v>25.811800000000002</v>
      </c>
      <c r="L29" s="3">
        <v>23.4192</v>
      </c>
      <c r="M29" s="3">
        <v>25.616499999999998</v>
      </c>
    </row>
    <row r="30" spans="1:13" ht="15">
      <c r="A30" s="3">
        <v>135</v>
      </c>
      <c r="B30" s="3">
        <v>30.706799999999998</v>
      </c>
      <c r="C30" s="3">
        <v>29.545920000000002</v>
      </c>
      <c r="D30" s="3">
        <v>28.625499999999999</v>
      </c>
      <c r="E30" s="3">
        <v>27.374300000000002</v>
      </c>
      <c r="F30" s="3"/>
      <c r="G30" s="3"/>
      <c r="H30" s="3">
        <v>28.710899999999999</v>
      </c>
      <c r="I30" s="3">
        <v>27.368200000000002</v>
      </c>
      <c r="J30" s="3">
        <v>27.069099999999999</v>
      </c>
      <c r="K30" s="3">
        <v>25.811800000000002</v>
      </c>
      <c r="L30" s="3">
        <v>23.468</v>
      </c>
      <c r="M30" s="3">
        <v>25.628699999999998</v>
      </c>
    </row>
    <row r="31" spans="1:13" ht="15">
      <c r="A31" s="3">
        <v>140</v>
      </c>
      <c r="B31" s="3">
        <v>31.358660000000004</v>
      </c>
      <c r="C31" s="3">
        <v>30.830099999999998</v>
      </c>
      <c r="D31" s="3">
        <v>29.425000000000001</v>
      </c>
      <c r="E31" s="3">
        <v>27.368200000000002</v>
      </c>
      <c r="F31" s="3">
        <v>25.0366</v>
      </c>
      <c r="G31" s="3">
        <v>28.649899999999999</v>
      </c>
      <c r="H31" s="3">
        <v>28.735399999999998</v>
      </c>
      <c r="I31" s="3">
        <v>27.423100000000002</v>
      </c>
      <c r="J31" s="3">
        <v>27.557400000000001</v>
      </c>
      <c r="K31" s="3">
        <v>25.622599999999998</v>
      </c>
      <c r="L31" s="3">
        <v>23.4619</v>
      </c>
      <c r="M31" s="3">
        <v>24.731400000000001</v>
      </c>
    </row>
    <row r="32" spans="1:13" ht="15">
      <c r="A32" s="3">
        <v>145</v>
      </c>
      <c r="B32" s="3">
        <v>32.441400000000002</v>
      </c>
      <c r="C32" s="3">
        <v>31.605200000000004</v>
      </c>
      <c r="D32" s="3">
        <v>28.955100000000002</v>
      </c>
      <c r="E32" s="3">
        <v>27.380400000000002</v>
      </c>
      <c r="F32" s="3"/>
      <c r="G32" s="3"/>
      <c r="H32" s="3">
        <v>27.9541</v>
      </c>
      <c r="I32" s="3">
        <v>28.478999999999999</v>
      </c>
      <c r="J32" s="3">
        <v>27.575700000000001</v>
      </c>
      <c r="K32" s="3">
        <v>25.610399999999998</v>
      </c>
      <c r="L32" s="3">
        <v>23.028600000000001</v>
      </c>
      <c r="M32" s="3">
        <v>24.401900000000001</v>
      </c>
    </row>
    <row r="33" spans="1:13" ht="15">
      <c r="A33" s="3">
        <v>150</v>
      </c>
      <c r="B33" s="3">
        <v>31.315919999999998</v>
      </c>
      <c r="C33" s="3">
        <v>33.59252</v>
      </c>
      <c r="D33" s="3">
        <v>28.973400000000002</v>
      </c>
      <c r="E33" s="3">
        <v>28.497299999999999</v>
      </c>
      <c r="F33" s="3">
        <v>25.177</v>
      </c>
      <c r="G33" s="3">
        <v>29.5654</v>
      </c>
      <c r="H33" s="3">
        <v>25.616499999999998</v>
      </c>
      <c r="I33" s="3">
        <v>28.393599999999999</v>
      </c>
      <c r="J33" s="3">
        <v>27.539100000000001</v>
      </c>
      <c r="K33" s="3">
        <v>25.512699999999999</v>
      </c>
      <c r="L33" s="3">
        <v>22.546399999999998</v>
      </c>
      <c r="M33" s="3">
        <v>24.389600000000002</v>
      </c>
    </row>
    <row r="34" spans="1:13" ht="15">
      <c r="A34" s="3">
        <v>155</v>
      </c>
      <c r="B34" s="3">
        <v>30.212400000000002</v>
      </c>
      <c r="C34" s="3">
        <v>35.899679999999996</v>
      </c>
      <c r="D34" s="3">
        <v>28.973400000000002</v>
      </c>
      <c r="E34" s="3">
        <v>28.637699999999999</v>
      </c>
      <c r="F34" s="3"/>
      <c r="G34" s="3"/>
      <c r="H34" s="3">
        <v>25.604199999999999</v>
      </c>
      <c r="I34" s="3">
        <v>28.399699999999999</v>
      </c>
      <c r="J34" s="3">
        <v>26.5869</v>
      </c>
      <c r="K34" s="3">
        <v>24.823</v>
      </c>
      <c r="L34" s="3">
        <v>22.637899999999998</v>
      </c>
      <c r="M34" s="3">
        <v>24.401900000000001</v>
      </c>
    </row>
    <row r="35" spans="1:13" ht="15">
      <c r="A35" s="3">
        <v>160</v>
      </c>
      <c r="B35" s="3">
        <v>30.872820000000001</v>
      </c>
      <c r="C35" s="3">
        <v>33.327619999999996</v>
      </c>
      <c r="D35" s="3">
        <v>26.5259</v>
      </c>
      <c r="E35" s="3">
        <v>28.643799999999999</v>
      </c>
      <c r="F35" s="3">
        <v>25.946000000000002</v>
      </c>
      <c r="G35" s="3">
        <v>29.8218</v>
      </c>
      <c r="H35" s="3">
        <v>25.610399999999998</v>
      </c>
      <c r="I35" s="3">
        <v>28.3508</v>
      </c>
      <c r="J35" s="3">
        <v>26.013200000000001</v>
      </c>
      <c r="K35" s="3">
        <v>24.585000000000001</v>
      </c>
      <c r="L35" s="3">
        <v>22.637899999999998</v>
      </c>
      <c r="M35" s="3">
        <v>24.005099999999999</v>
      </c>
    </row>
    <row r="36" spans="1:13" ht="15">
      <c r="A36" s="3">
        <v>165</v>
      </c>
      <c r="B36" s="3">
        <v>30.268560000000001</v>
      </c>
      <c r="C36" s="3">
        <v>31.806620000000002</v>
      </c>
      <c r="D36" s="3">
        <v>27.258299999999998</v>
      </c>
      <c r="E36" s="3">
        <v>28.625499999999999</v>
      </c>
      <c r="F36" s="3"/>
      <c r="G36" s="3"/>
      <c r="H36" s="3">
        <v>26.031500000000001</v>
      </c>
      <c r="I36" s="3">
        <v>27.563500000000001</v>
      </c>
      <c r="J36" s="3">
        <v>26.019300000000001</v>
      </c>
      <c r="K36" s="3">
        <v>24.591100000000001</v>
      </c>
      <c r="L36" s="3">
        <v>22.405999999999999</v>
      </c>
      <c r="M36" s="3">
        <v>23.858599999999999</v>
      </c>
    </row>
    <row r="37" spans="1:13" ht="15">
      <c r="A37" s="3">
        <v>170</v>
      </c>
      <c r="B37" s="3">
        <v>29.99756</v>
      </c>
      <c r="C37" s="3">
        <v>34.359119999999997</v>
      </c>
      <c r="D37" s="3">
        <v>27.276599999999998</v>
      </c>
      <c r="E37" s="3">
        <v>28.2837</v>
      </c>
      <c r="F37" s="3">
        <v>25.616499999999998</v>
      </c>
      <c r="G37" s="3">
        <v>28.784199999999998</v>
      </c>
      <c r="H37" s="3">
        <v>25.1831</v>
      </c>
      <c r="I37" s="3">
        <v>27.368200000000002</v>
      </c>
      <c r="J37" s="3">
        <v>26.019300000000001</v>
      </c>
      <c r="K37" s="3">
        <v>24.633800000000001</v>
      </c>
      <c r="L37" s="3">
        <v>22.302199999999999</v>
      </c>
      <c r="M37" s="3">
        <v>23.858599999999999</v>
      </c>
    </row>
    <row r="38" spans="1:13" ht="15">
      <c r="A38" s="3">
        <v>175</v>
      </c>
      <c r="B38" s="3">
        <v>30.721440000000001</v>
      </c>
      <c r="C38" s="3">
        <v>32.19726</v>
      </c>
      <c r="D38" s="3">
        <v>27.258299999999998</v>
      </c>
      <c r="E38" s="3">
        <v>29.01</v>
      </c>
      <c r="F38" s="3"/>
      <c r="G38" s="3"/>
      <c r="H38" s="3">
        <v>25.1587</v>
      </c>
      <c r="I38" s="3">
        <v>27.368200000000002</v>
      </c>
      <c r="J38" s="3">
        <v>27.215599999999998</v>
      </c>
      <c r="K38" s="3">
        <v>25.1343</v>
      </c>
      <c r="L38" s="3">
        <v>22.460899999999999</v>
      </c>
      <c r="M38" s="3">
        <v>23.870799999999999</v>
      </c>
    </row>
    <row r="39" spans="1:13" ht="15">
      <c r="A39" s="3">
        <v>180</v>
      </c>
      <c r="B39" s="3">
        <v>30.621319999999997</v>
      </c>
      <c r="C39" s="3">
        <v>32.05444</v>
      </c>
      <c r="D39" s="3">
        <v>27.594000000000001</v>
      </c>
      <c r="E39" s="3">
        <v>29.034400000000002</v>
      </c>
      <c r="F39" s="3">
        <v>26.3184</v>
      </c>
      <c r="G39" s="3">
        <v>28.601099999999999</v>
      </c>
      <c r="H39" s="3">
        <v>25.177</v>
      </c>
      <c r="I39" s="3">
        <v>27.093499999999999</v>
      </c>
      <c r="J39" s="3">
        <v>27.600100000000001</v>
      </c>
      <c r="K39" s="3">
        <v>25.530999999999999</v>
      </c>
      <c r="L39" s="3">
        <v>22.466999999999999</v>
      </c>
      <c r="M39" s="3">
        <v>23.706099999999999</v>
      </c>
    </row>
    <row r="40" spans="1:13" ht="15">
      <c r="A40" s="3">
        <v>185</v>
      </c>
      <c r="B40" s="3">
        <v>32.213139999999996</v>
      </c>
      <c r="C40" s="3">
        <v>31.520979999999998</v>
      </c>
      <c r="D40" s="3">
        <v>28.594999999999999</v>
      </c>
      <c r="E40" s="3">
        <v>29.022200000000002</v>
      </c>
      <c r="F40" s="3"/>
      <c r="G40" s="3"/>
      <c r="H40" s="3">
        <v>23.5474</v>
      </c>
      <c r="I40" s="3">
        <v>26.5808</v>
      </c>
      <c r="J40" s="3">
        <v>27.630600000000001</v>
      </c>
      <c r="K40" s="3">
        <v>25.506599999999999</v>
      </c>
      <c r="L40" s="3">
        <v>23.089600000000001</v>
      </c>
      <c r="M40" s="3">
        <v>24.139399999999998</v>
      </c>
    </row>
    <row r="41" spans="1:13" ht="15">
      <c r="A41" s="3">
        <v>190</v>
      </c>
      <c r="B41" s="3">
        <v>32.331520000000005</v>
      </c>
      <c r="C41" s="3">
        <v>32.235100000000003</v>
      </c>
      <c r="D41" s="3">
        <v>28.576699999999999</v>
      </c>
      <c r="E41" s="3">
        <v>27.838100000000001</v>
      </c>
      <c r="F41" s="3">
        <v>26.5503</v>
      </c>
      <c r="G41" s="3">
        <v>27.612300000000001</v>
      </c>
      <c r="H41" s="3">
        <v>22.888200000000001</v>
      </c>
      <c r="I41" s="3">
        <v>26.837199999999999</v>
      </c>
      <c r="J41" s="3">
        <v>27.606200000000001</v>
      </c>
      <c r="K41" s="3">
        <v>25.0793</v>
      </c>
      <c r="L41" s="3">
        <v>23.913599999999999</v>
      </c>
      <c r="M41" s="3">
        <v>24.163799999999998</v>
      </c>
    </row>
    <row r="42" spans="1:13" ht="15">
      <c r="A42" s="3">
        <v>195</v>
      </c>
      <c r="B42" s="3">
        <v>30.037839999999999</v>
      </c>
      <c r="C42" s="3">
        <v>30.251440000000002</v>
      </c>
      <c r="D42" s="3">
        <v>28.582799999999999</v>
      </c>
      <c r="E42" s="3">
        <v>26.7395</v>
      </c>
      <c r="F42" s="3"/>
      <c r="G42" s="3"/>
      <c r="H42" s="3">
        <v>22.894300000000001</v>
      </c>
      <c r="I42" s="3">
        <v>26.831099999999999</v>
      </c>
      <c r="J42" s="3">
        <v>26.6846</v>
      </c>
      <c r="K42" s="3">
        <v>25.0366</v>
      </c>
      <c r="L42" s="3">
        <v>23.773199999999999</v>
      </c>
      <c r="M42" s="3">
        <v>24.169899999999998</v>
      </c>
    </row>
    <row r="43" spans="1:13" ht="15">
      <c r="A43" s="3">
        <v>200</v>
      </c>
      <c r="B43" s="3">
        <v>31.060759999999998</v>
      </c>
      <c r="C43" s="3">
        <v>31.856680000000001</v>
      </c>
      <c r="D43" s="3">
        <v>29.5288</v>
      </c>
      <c r="E43" s="3">
        <v>26.7151</v>
      </c>
      <c r="F43" s="3">
        <v>25.573699999999999</v>
      </c>
      <c r="G43" s="3">
        <v>27.569600000000001</v>
      </c>
      <c r="H43" s="3">
        <v>22.894300000000001</v>
      </c>
      <c r="I43" s="3">
        <v>27.178999999999998</v>
      </c>
      <c r="J43" s="3">
        <v>26.6418</v>
      </c>
      <c r="K43" s="3">
        <v>24.395800000000001</v>
      </c>
      <c r="L43" s="3">
        <v>23.754899999999999</v>
      </c>
      <c r="M43" s="3">
        <v>24.206499999999998</v>
      </c>
    </row>
    <row r="44" spans="1:13" ht="15">
      <c r="A44" s="3">
        <v>205</v>
      </c>
      <c r="B44" s="3">
        <v>29.932880000000001</v>
      </c>
      <c r="C44" s="3">
        <v>31.158440000000002</v>
      </c>
      <c r="D44" s="3">
        <v>28.0457</v>
      </c>
      <c r="E44" s="3">
        <v>26.7334</v>
      </c>
      <c r="F44" s="3"/>
      <c r="G44" s="3"/>
      <c r="H44" s="3">
        <v>22.894300000000001</v>
      </c>
      <c r="I44" s="3">
        <v>28.0884</v>
      </c>
      <c r="J44" s="3">
        <v>26.6296</v>
      </c>
      <c r="K44" s="3">
        <v>24.389600000000002</v>
      </c>
      <c r="L44" s="3">
        <v>24.511700000000001</v>
      </c>
      <c r="M44" s="3">
        <v>24.047899999999998</v>
      </c>
    </row>
    <row r="45" spans="1:13" ht="15">
      <c r="A45" s="3">
        <v>210</v>
      </c>
      <c r="B45" s="3">
        <v>30.439459999999997</v>
      </c>
      <c r="C45" s="3">
        <v>29.154040000000002</v>
      </c>
      <c r="D45" s="3">
        <v>28.0396</v>
      </c>
      <c r="E45" s="3">
        <v>25.567599999999999</v>
      </c>
      <c r="F45" s="3">
        <v>25.762899999999998</v>
      </c>
      <c r="G45" s="3">
        <v>27.514600000000002</v>
      </c>
      <c r="H45" s="3">
        <v>25.0427</v>
      </c>
      <c r="I45" s="3">
        <v>28.064</v>
      </c>
      <c r="J45" s="3">
        <v>26.6418</v>
      </c>
      <c r="K45" s="3">
        <v>24.292000000000002</v>
      </c>
      <c r="L45" s="3">
        <v>24.646000000000001</v>
      </c>
      <c r="M45" s="3">
        <v>24.066199999999998</v>
      </c>
    </row>
    <row r="46" spans="1:13" ht="15">
      <c r="A46" s="3">
        <v>215</v>
      </c>
      <c r="B46" s="3">
        <v>31.208480000000002</v>
      </c>
      <c r="C46" s="3">
        <v>30.245359999999998</v>
      </c>
      <c r="D46" s="3">
        <v>28.0518</v>
      </c>
      <c r="E46" s="3">
        <v>26.257300000000001</v>
      </c>
      <c r="F46" s="3"/>
      <c r="G46" s="3"/>
      <c r="H46" s="3">
        <v>25.0305</v>
      </c>
      <c r="I46" s="3">
        <v>28.0518</v>
      </c>
      <c r="J46" s="3">
        <v>28.2654</v>
      </c>
      <c r="K46" s="3">
        <v>23.767099999999999</v>
      </c>
      <c r="L46" s="3">
        <v>24.414100000000001</v>
      </c>
      <c r="M46" s="3">
        <v>24.066199999999998</v>
      </c>
    </row>
    <row r="47" spans="1:13" ht="15">
      <c r="A47" s="3">
        <v>220</v>
      </c>
      <c r="B47" s="3">
        <v>30.952159999999999</v>
      </c>
      <c r="C47" s="3">
        <v>29.53736</v>
      </c>
      <c r="D47" s="3">
        <v>26.4893</v>
      </c>
      <c r="E47" s="3">
        <v>26.245100000000001</v>
      </c>
      <c r="F47" s="3">
        <v>26.5503</v>
      </c>
      <c r="G47" s="3">
        <v>26.007100000000001</v>
      </c>
      <c r="H47" s="3">
        <v>25.0183</v>
      </c>
      <c r="I47" s="3">
        <v>27.758800000000001</v>
      </c>
      <c r="J47" s="3">
        <v>28.1677</v>
      </c>
      <c r="K47" s="3">
        <v>23.4375</v>
      </c>
      <c r="L47" s="3">
        <v>24.395800000000001</v>
      </c>
      <c r="M47" s="3">
        <v>24.267600000000002</v>
      </c>
    </row>
    <row r="48" spans="1:13" ht="15">
      <c r="A48" s="3">
        <v>225</v>
      </c>
      <c r="B48" s="3">
        <v>30.880140000000001</v>
      </c>
      <c r="C48" s="3">
        <v>29.843739999999997</v>
      </c>
      <c r="D48" s="3">
        <v>27.459700000000002</v>
      </c>
      <c r="E48" s="3">
        <v>26.239000000000001</v>
      </c>
      <c r="F48" s="3"/>
      <c r="G48" s="3"/>
      <c r="H48" s="3">
        <v>25.0366</v>
      </c>
      <c r="I48" s="3">
        <v>26.4832</v>
      </c>
      <c r="J48" s="3">
        <v>28.1311</v>
      </c>
      <c r="K48" s="3">
        <v>23.4375</v>
      </c>
      <c r="L48" s="3">
        <v>24.102799999999998</v>
      </c>
      <c r="M48" s="3">
        <v>24.206499999999998</v>
      </c>
    </row>
    <row r="49" spans="1:13" ht="15">
      <c r="A49" s="3">
        <v>230</v>
      </c>
      <c r="B49" s="3">
        <v>30.823940000000004</v>
      </c>
      <c r="C49" s="3">
        <v>29.743639999999999</v>
      </c>
      <c r="D49" s="3">
        <v>27.453600000000002</v>
      </c>
      <c r="E49" s="3">
        <v>27.9419</v>
      </c>
      <c r="F49" s="3">
        <v>26.7029</v>
      </c>
      <c r="G49" s="3">
        <v>25.775099999999998</v>
      </c>
      <c r="H49" s="3">
        <v>24.298100000000002</v>
      </c>
      <c r="I49" s="3">
        <v>26.202400000000001</v>
      </c>
      <c r="J49" s="3">
        <v>28.1372</v>
      </c>
      <c r="K49" s="3">
        <v>23.4863</v>
      </c>
      <c r="L49" s="3">
        <v>23.773199999999999</v>
      </c>
      <c r="M49" s="3">
        <v>24.188199999999998</v>
      </c>
    </row>
    <row r="50" spans="1:13" ht="15">
      <c r="A50" s="3">
        <v>235</v>
      </c>
      <c r="B50" s="3">
        <v>29.810780000000001</v>
      </c>
      <c r="C50" s="3">
        <v>29.5105</v>
      </c>
      <c r="D50" s="3">
        <v>27.453600000000002</v>
      </c>
      <c r="E50" s="3">
        <v>28.424099999999999</v>
      </c>
      <c r="F50" s="3"/>
      <c r="G50" s="3"/>
      <c r="H50" s="3">
        <v>24.310300000000002</v>
      </c>
      <c r="I50" s="3">
        <v>26.220700000000001</v>
      </c>
      <c r="J50" s="3">
        <v>27.410900000000002</v>
      </c>
      <c r="K50" s="3">
        <v>23.6694</v>
      </c>
      <c r="L50" s="3">
        <v>24.060099999999998</v>
      </c>
      <c r="M50" s="3">
        <v>24.218800000000002</v>
      </c>
    </row>
    <row r="51" spans="1:13" ht="15">
      <c r="A51" s="3">
        <v>240</v>
      </c>
      <c r="B51" s="3">
        <v>30.319799999999997</v>
      </c>
      <c r="C51" s="3">
        <v>29.813260000000003</v>
      </c>
      <c r="D51" s="3">
        <v>26.251200000000001</v>
      </c>
      <c r="E51" s="3">
        <v>28.436299999999999</v>
      </c>
      <c r="F51" s="3">
        <v>27.191199999999998</v>
      </c>
      <c r="G51" s="3">
        <v>26.7395</v>
      </c>
      <c r="H51" s="3">
        <v>24.279800000000002</v>
      </c>
      <c r="I51" s="3">
        <v>26.3062</v>
      </c>
      <c r="J51" s="3">
        <v>27.648900000000001</v>
      </c>
      <c r="K51" s="3">
        <v>24.169899999999998</v>
      </c>
      <c r="L51" s="3">
        <v>24.072299999999998</v>
      </c>
      <c r="M51" s="3">
        <v>23.809799999999999</v>
      </c>
    </row>
    <row r="52" spans="1:13" ht="15">
      <c r="A52" s="3">
        <v>245</v>
      </c>
      <c r="B52" s="3">
        <v>29.807119999999998</v>
      </c>
      <c r="C52" s="3">
        <v>29.565440000000002</v>
      </c>
      <c r="D52" s="3">
        <v>24.090599999999998</v>
      </c>
      <c r="E52" s="3">
        <v>28.424099999999999</v>
      </c>
      <c r="F52" s="3"/>
      <c r="G52" s="3"/>
      <c r="H52" s="3">
        <v>25.671399999999998</v>
      </c>
      <c r="I52" s="3">
        <v>26.916499999999999</v>
      </c>
      <c r="J52" s="3">
        <v>27.661100000000001</v>
      </c>
      <c r="K52" s="3">
        <v>24.175999999999998</v>
      </c>
      <c r="L52" s="3">
        <v>24.047899999999998</v>
      </c>
      <c r="M52" s="3">
        <v>23.5779</v>
      </c>
    </row>
    <row r="53" spans="1:13" ht="15">
      <c r="A53" s="3">
        <v>250</v>
      </c>
      <c r="B53" s="3">
        <v>31.25976</v>
      </c>
      <c r="C53" s="3">
        <v>29.688700000000001</v>
      </c>
      <c r="D53" s="3">
        <v>24.114999999999998</v>
      </c>
      <c r="E53" s="3">
        <v>28.3447</v>
      </c>
      <c r="F53" s="3">
        <v>27.093499999999999</v>
      </c>
      <c r="G53" s="3">
        <v>26.3916</v>
      </c>
      <c r="H53" s="3">
        <v>26.8127</v>
      </c>
      <c r="I53" s="3">
        <v>27.264399999999998</v>
      </c>
      <c r="J53" s="3">
        <v>27.655000000000001</v>
      </c>
      <c r="K53" s="3">
        <v>24.646000000000001</v>
      </c>
      <c r="L53" s="3">
        <v>24.292000000000002</v>
      </c>
      <c r="M53" s="3">
        <v>23.5657</v>
      </c>
    </row>
    <row r="54" spans="1:13" ht="15">
      <c r="A54" s="3">
        <v>255</v>
      </c>
      <c r="B54" s="3">
        <v>32.48292</v>
      </c>
      <c r="C54" s="3">
        <v>30.321059999999999</v>
      </c>
      <c r="D54" s="3">
        <v>24.090599999999998</v>
      </c>
      <c r="E54" s="3">
        <v>27.117899999999999</v>
      </c>
      <c r="F54" s="3"/>
      <c r="G54" s="3"/>
      <c r="H54" s="3">
        <v>26.8188</v>
      </c>
      <c r="I54" s="3">
        <v>27.276599999999998</v>
      </c>
      <c r="J54" s="3">
        <v>26.7151</v>
      </c>
      <c r="K54" s="3">
        <v>25.750699999999998</v>
      </c>
      <c r="L54" s="3">
        <v>24.353000000000002</v>
      </c>
      <c r="M54" s="3">
        <v>23.5718</v>
      </c>
    </row>
    <row r="55" spans="1:13" ht="15">
      <c r="A55" s="3">
        <v>260</v>
      </c>
      <c r="B55" s="3">
        <v>31.603999999999996</v>
      </c>
      <c r="C55" s="3">
        <v>30.637179999999994</v>
      </c>
      <c r="D55" s="3">
        <v>24.053999999999998</v>
      </c>
      <c r="E55" s="3">
        <v>27.123999999999999</v>
      </c>
      <c r="F55" s="3">
        <v>27.081299999999999</v>
      </c>
      <c r="G55" s="3">
        <v>26.5503</v>
      </c>
      <c r="H55" s="3">
        <v>26.831099999999999</v>
      </c>
      <c r="I55" s="3">
        <v>27.752700000000001</v>
      </c>
      <c r="J55" s="3">
        <v>26.5381</v>
      </c>
      <c r="K55" s="3">
        <v>26.7761</v>
      </c>
      <c r="L55" s="3">
        <v>24.365200000000002</v>
      </c>
      <c r="M55" s="3">
        <v>23.3826</v>
      </c>
    </row>
    <row r="56" spans="1:13" ht="15">
      <c r="A56" s="3">
        <v>265</v>
      </c>
      <c r="B56" s="3">
        <v>31.215839999999996</v>
      </c>
      <c r="C56" s="3">
        <v>30.073239999999998</v>
      </c>
      <c r="D56" s="3">
        <v>24.481200000000001</v>
      </c>
      <c r="E56" s="3">
        <v>27.111799999999999</v>
      </c>
      <c r="F56" s="3"/>
      <c r="G56" s="3"/>
      <c r="H56" s="3">
        <v>25.805700000000002</v>
      </c>
      <c r="I56" s="3">
        <v>28.0945</v>
      </c>
      <c r="J56" s="3">
        <v>26.5442</v>
      </c>
      <c r="K56" s="3">
        <v>26.7761</v>
      </c>
      <c r="L56" s="3">
        <v>24.121099999999998</v>
      </c>
      <c r="M56" s="3">
        <v>23.004200000000001</v>
      </c>
    </row>
    <row r="57" spans="1:13" ht="15">
      <c r="A57" s="3">
        <v>270</v>
      </c>
      <c r="B57" s="3">
        <v>31.528300000000002</v>
      </c>
      <c r="C57" s="3">
        <v>29.671659999999996</v>
      </c>
      <c r="D57" s="3">
        <v>24.487300000000001</v>
      </c>
      <c r="E57" s="3">
        <v>27.172899999999998</v>
      </c>
      <c r="F57" s="3">
        <v>27.056899999999999</v>
      </c>
      <c r="G57" s="3">
        <v>26.171900000000001</v>
      </c>
      <c r="H57" s="3">
        <v>24.7803</v>
      </c>
      <c r="I57" s="3">
        <v>27.8992</v>
      </c>
      <c r="J57" s="3">
        <v>26.5564</v>
      </c>
      <c r="K57" s="3">
        <v>26.916499999999999</v>
      </c>
      <c r="L57" s="3">
        <v>24.017299999999999</v>
      </c>
      <c r="M57" s="3">
        <v>22.985800000000001</v>
      </c>
    </row>
    <row r="58" spans="1:13" ht="15">
      <c r="A58" s="3">
        <v>275</v>
      </c>
      <c r="B58" s="3">
        <v>31.265879999999999</v>
      </c>
      <c r="C58" s="3">
        <v>30.859400000000001</v>
      </c>
      <c r="D58" s="3">
        <v>24.505600000000001</v>
      </c>
      <c r="E58" s="3">
        <v>27.551300000000001</v>
      </c>
      <c r="F58" s="3"/>
      <c r="G58" s="3"/>
      <c r="H58" s="3">
        <v>24.8108</v>
      </c>
      <c r="I58" s="3">
        <v>27.8992</v>
      </c>
      <c r="J58" s="3">
        <v>26.7944</v>
      </c>
      <c r="K58" s="3">
        <v>26.873799999999999</v>
      </c>
      <c r="L58" s="3">
        <v>23.718299999999999</v>
      </c>
      <c r="M58" s="3">
        <v>22.979700000000001</v>
      </c>
    </row>
    <row r="59" spans="1:13" ht="15">
      <c r="A59" s="3">
        <v>280</v>
      </c>
      <c r="B59" s="3">
        <v>32.021460000000005</v>
      </c>
      <c r="C59" s="3">
        <v>30.52244</v>
      </c>
      <c r="D59" s="3">
        <v>25.616499999999998</v>
      </c>
      <c r="E59" s="3">
        <v>27.551300000000001</v>
      </c>
      <c r="F59" s="3">
        <v>26.4954</v>
      </c>
      <c r="G59" s="3">
        <v>25.622599999999998</v>
      </c>
      <c r="H59" s="3">
        <v>24.7742</v>
      </c>
      <c r="I59" s="3">
        <v>27.862500000000001</v>
      </c>
      <c r="J59" s="3">
        <v>26.013200000000001</v>
      </c>
      <c r="K59" s="3">
        <v>26.6357</v>
      </c>
      <c r="L59" s="3">
        <v>23.724399999999999</v>
      </c>
      <c r="M59" s="3">
        <v>23.6755</v>
      </c>
    </row>
    <row r="60" spans="1:13" ht="15">
      <c r="A60" s="3">
        <v>285</v>
      </c>
      <c r="B60" s="3">
        <v>30.744619999999998</v>
      </c>
      <c r="C60" s="3">
        <v>30.54806</v>
      </c>
      <c r="D60" s="3">
        <v>27.380400000000002</v>
      </c>
      <c r="E60" s="3">
        <v>27.569600000000001</v>
      </c>
      <c r="F60" s="3"/>
      <c r="G60" s="3"/>
      <c r="H60" s="3">
        <v>23.907499999999999</v>
      </c>
      <c r="I60" s="3">
        <v>27.8931</v>
      </c>
      <c r="J60" s="3">
        <v>26.037600000000001</v>
      </c>
      <c r="K60" s="3">
        <v>26.6479</v>
      </c>
      <c r="L60" s="3">
        <v>24.053999999999998</v>
      </c>
      <c r="M60" s="3">
        <v>24.395800000000001</v>
      </c>
    </row>
    <row r="61" spans="1:13" ht="15">
      <c r="A61" s="3">
        <v>290</v>
      </c>
      <c r="B61" s="3">
        <v>30.960680000000004</v>
      </c>
      <c r="C61" s="3">
        <v>31.951900000000002</v>
      </c>
      <c r="D61" s="3">
        <v>27.362100000000002</v>
      </c>
      <c r="E61" s="3">
        <v>27.459700000000002</v>
      </c>
      <c r="F61" s="3">
        <v>26.4893</v>
      </c>
      <c r="G61" s="3">
        <v>25.372299999999999</v>
      </c>
      <c r="H61" s="3">
        <v>25.573699999999999</v>
      </c>
      <c r="I61" s="3">
        <v>28.0518</v>
      </c>
      <c r="J61" s="3">
        <v>26.001000000000001</v>
      </c>
      <c r="K61" s="3">
        <v>26.922599999999999</v>
      </c>
      <c r="L61" s="3">
        <v>24.157699999999998</v>
      </c>
      <c r="M61" s="3">
        <v>24.401900000000001</v>
      </c>
    </row>
    <row r="62" spans="1:13" ht="15">
      <c r="A62" s="3">
        <v>295</v>
      </c>
      <c r="B62" s="3">
        <v>30.673840000000002</v>
      </c>
      <c r="C62" s="3">
        <v>32.0471</v>
      </c>
      <c r="D62" s="3">
        <v>27.380400000000002</v>
      </c>
      <c r="E62" s="3">
        <v>27.557400000000001</v>
      </c>
      <c r="F62" s="3"/>
      <c r="G62" s="3"/>
      <c r="H62" s="3">
        <v>25.555399999999999</v>
      </c>
      <c r="I62" s="3">
        <v>28.0457</v>
      </c>
      <c r="J62" s="3">
        <v>25.524899999999999</v>
      </c>
      <c r="K62" s="3">
        <v>27.496300000000002</v>
      </c>
      <c r="L62" s="3">
        <v>24.591100000000001</v>
      </c>
      <c r="M62" s="3">
        <v>24.395800000000001</v>
      </c>
    </row>
    <row r="63" spans="1:13" ht="15">
      <c r="A63" s="3">
        <v>300</v>
      </c>
      <c r="B63" s="3">
        <v>31.160879999999999</v>
      </c>
      <c r="C63" s="3">
        <v>32.083739999999999</v>
      </c>
      <c r="D63" s="3">
        <v>27.252199999999998</v>
      </c>
      <c r="E63" s="3">
        <v>27.551300000000001</v>
      </c>
      <c r="F63" s="3">
        <v>26.4099</v>
      </c>
      <c r="G63" s="3">
        <v>25.720199999999998</v>
      </c>
      <c r="H63" s="3">
        <v>25.549299999999999</v>
      </c>
      <c r="I63" s="3">
        <v>28.3325</v>
      </c>
      <c r="J63" s="3">
        <v>25.958300000000001</v>
      </c>
      <c r="K63" s="3">
        <v>28.0945</v>
      </c>
      <c r="L63" s="3">
        <v>24.597200000000001</v>
      </c>
      <c r="M63" s="3">
        <v>24.053999999999998</v>
      </c>
    </row>
    <row r="64" spans="1:13" ht="15">
      <c r="A64" s="3">
        <v>305</v>
      </c>
      <c r="B64" s="3">
        <v>30.925279999999997</v>
      </c>
      <c r="C64" s="3">
        <v>32.476819999999996</v>
      </c>
      <c r="D64" s="3">
        <v>26.916499999999999</v>
      </c>
      <c r="E64" s="3">
        <v>27.551300000000001</v>
      </c>
      <c r="F64" s="3"/>
      <c r="G64" s="3"/>
      <c r="H64" s="3">
        <v>26.110800000000001</v>
      </c>
      <c r="I64" s="3">
        <v>28.478999999999999</v>
      </c>
      <c r="J64" s="3">
        <v>25.958300000000001</v>
      </c>
      <c r="K64" s="3">
        <v>28.0884</v>
      </c>
      <c r="L64" s="3">
        <v>24.639900000000001</v>
      </c>
      <c r="M64" s="3">
        <v>24.053999999999998</v>
      </c>
    </row>
    <row r="65" spans="1:13" ht="15">
      <c r="A65" s="3">
        <v>310</v>
      </c>
      <c r="B65" s="3">
        <v>30.3992</v>
      </c>
      <c r="C65" s="3">
        <v>31.928700000000003</v>
      </c>
      <c r="D65" s="3">
        <v>26.940899999999999</v>
      </c>
      <c r="E65" s="3">
        <v>28.2837</v>
      </c>
      <c r="F65" s="3">
        <v>26.049800000000001</v>
      </c>
      <c r="G65" s="3">
        <v>27.038599999999999</v>
      </c>
      <c r="H65" s="3">
        <v>25.1282</v>
      </c>
      <c r="I65" s="3">
        <v>28.430199999999999</v>
      </c>
      <c r="J65" s="3">
        <v>25.952100000000002</v>
      </c>
      <c r="K65" s="3">
        <v>27.746600000000001</v>
      </c>
      <c r="L65" s="3">
        <v>24.694800000000001</v>
      </c>
      <c r="M65" s="3">
        <v>24.078399999999998</v>
      </c>
    </row>
    <row r="66" spans="1:13" ht="15">
      <c r="A66" s="3">
        <v>315</v>
      </c>
      <c r="B66" s="3">
        <v>31.417219999999997</v>
      </c>
      <c r="C66" s="3">
        <v>31.359819999999996</v>
      </c>
      <c r="D66" s="3">
        <v>26.940899999999999</v>
      </c>
      <c r="E66" s="3">
        <v>28.393599999999999</v>
      </c>
      <c r="F66" s="3"/>
      <c r="G66" s="3"/>
      <c r="H66" s="3">
        <v>25.1221</v>
      </c>
      <c r="I66" s="3">
        <v>28.436299999999999</v>
      </c>
      <c r="J66" s="3">
        <v>26.971399999999999</v>
      </c>
      <c r="K66" s="3">
        <v>26.934799999999999</v>
      </c>
      <c r="L66" s="3">
        <v>24.7986</v>
      </c>
      <c r="M66" s="3">
        <v>24.053999999999998</v>
      </c>
    </row>
    <row r="67" spans="1:13" ht="15">
      <c r="A67" s="3">
        <v>320</v>
      </c>
      <c r="B67" s="3">
        <v>31.202379999999994</v>
      </c>
      <c r="C67" s="3">
        <v>30.603040000000004</v>
      </c>
      <c r="D67" s="3">
        <v>26.4771</v>
      </c>
      <c r="E67" s="3">
        <v>28.387499999999999</v>
      </c>
      <c r="F67" s="3">
        <v>25.811800000000002</v>
      </c>
      <c r="G67" s="3">
        <v>27.069099999999999</v>
      </c>
      <c r="H67" s="3">
        <v>25.1282</v>
      </c>
      <c r="I67" s="3">
        <v>27.9602</v>
      </c>
      <c r="J67" s="3">
        <v>26.983599999999999</v>
      </c>
      <c r="K67" s="3">
        <v>25.994900000000001</v>
      </c>
      <c r="L67" s="3">
        <v>24.7742</v>
      </c>
      <c r="M67" s="3">
        <v>24.9512</v>
      </c>
    </row>
    <row r="68" spans="1:13" ht="15">
      <c r="A68" s="3">
        <v>325</v>
      </c>
      <c r="B68" s="3">
        <v>29.161400000000004</v>
      </c>
      <c r="C68" s="3">
        <v>30.833760000000002</v>
      </c>
      <c r="D68" s="3">
        <v>27.203399999999998</v>
      </c>
      <c r="E68" s="3">
        <v>28.3813</v>
      </c>
      <c r="F68" s="3"/>
      <c r="G68" s="3"/>
      <c r="H68" s="3">
        <v>26.983599999999999</v>
      </c>
      <c r="I68" s="3">
        <v>27.502400000000002</v>
      </c>
      <c r="J68" s="3">
        <v>26.965299999999999</v>
      </c>
      <c r="K68" s="3">
        <v>26.013200000000001</v>
      </c>
      <c r="L68" s="3">
        <v>23.901399999999999</v>
      </c>
      <c r="M68" s="3">
        <v>25.427199999999999</v>
      </c>
    </row>
    <row r="69" spans="1:13" ht="15">
      <c r="A69" s="3">
        <v>330</v>
      </c>
      <c r="B69" s="3">
        <v>28.421660000000003</v>
      </c>
      <c r="C69" s="3">
        <v>30.639659999999999</v>
      </c>
      <c r="D69" s="3">
        <v>27.209499999999998</v>
      </c>
      <c r="E69" s="3">
        <v>27.227799999999998</v>
      </c>
      <c r="F69" s="3">
        <v>25.921600000000002</v>
      </c>
      <c r="G69" s="3">
        <v>26.6113</v>
      </c>
      <c r="H69" s="3">
        <v>25.994900000000001</v>
      </c>
      <c r="I69" s="3">
        <v>27.703900000000001</v>
      </c>
      <c r="J69" s="3">
        <v>26.983599999999999</v>
      </c>
      <c r="K69" s="3">
        <v>25.909400000000002</v>
      </c>
      <c r="L69" s="3">
        <v>23.6694</v>
      </c>
      <c r="M69" s="3">
        <v>25.427199999999999</v>
      </c>
    </row>
    <row r="70" spans="1:13" ht="15">
      <c r="A70" s="3">
        <v>335</v>
      </c>
      <c r="B70" s="3">
        <v>30.653079999999999</v>
      </c>
      <c r="C70" s="3">
        <v>30.272199999999998</v>
      </c>
      <c r="D70" s="3">
        <v>27.221699999999998</v>
      </c>
      <c r="E70" s="3">
        <v>26.873799999999999</v>
      </c>
      <c r="F70" s="3"/>
      <c r="G70" s="3"/>
      <c r="H70" s="3">
        <v>25.994900000000001</v>
      </c>
      <c r="I70" s="3">
        <v>27.697800000000001</v>
      </c>
      <c r="J70" s="3">
        <v>26.892099999999999</v>
      </c>
      <c r="K70" s="3">
        <v>26.019300000000001</v>
      </c>
      <c r="L70" s="3">
        <v>23.2666</v>
      </c>
      <c r="M70" s="3">
        <v>25.427199999999999</v>
      </c>
    </row>
    <row r="71" spans="1:13" ht="15">
      <c r="A71" s="3">
        <v>340</v>
      </c>
      <c r="B71" s="3">
        <v>29.54712</v>
      </c>
      <c r="C71" s="3">
        <v>31.178000000000004</v>
      </c>
      <c r="D71" s="3">
        <v>27.032499999999999</v>
      </c>
      <c r="E71" s="3">
        <v>26.879899999999999</v>
      </c>
      <c r="F71" s="3">
        <v>26.3672</v>
      </c>
      <c r="G71" s="3">
        <v>26.4221</v>
      </c>
      <c r="H71" s="3">
        <v>26.007100000000001</v>
      </c>
      <c r="I71" s="3">
        <v>27.526900000000001</v>
      </c>
      <c r="J71" s="3">
        <v>27.319299999999998</v>
      </c>
      <c r="K71" s="3">
        <v>26.269500000000001</v>
      </c>
      <c r="L71" s="3">
        <v>23.2849</v>
      </c>
      <c r="M71" s="3">
        <v>25.421099999999999</v>
      </c>
    </row>
    <row r="72" spans="1:13" ht="15">
      <c r="A72" s="3">
        <v>345</v>
      </c>
      <c r="B72" s="3">
        <v>30.8154</v>
      </c>
      <c r="C72" s="3">
        <v>32.048340000000003</v>
      </c>
      <c r="D72" s="3">
        <v>28.869599999999998</v>
      </c>
      <c r="E72" s="3">
        <v>26.861599999999999</v>
      </c>
      <c r="F72" s="3"/>
      <c r="G72" s="3"/>
      <c r="H72" s="3">
        <v>24.639900000000001</v>
      </c>
      <c r="I72" s="3">
        <v>27.081299999999999</v>
      </c>
      <c r="J72" s="3">
        <v>27.313199999999998</v>
      </c>
      <c r="K72" s="3">
        <v>26.232900000000001</v>
      </c>
      <c r="L72" s="3">
        <v>23.5779</v>
      </c>
      <c r="M72" s="3">
        <v>25.579799999999999</v>
      </c>
    </row>
    <row r="73" spans="1:13" ht="15">
      <c r="A73" s="3">
        <v>350</v>
      </c>
      <c r="B73" s="3">
        <v>30.468719999999998</v>
      </c>
      <c r="C73" s="3">
        <v>31.395259999999997</v>
      </c>
      <c r="D73" s="3">
        <v>28.863499999999998</v>
      </c>
      <c r="E73" s="3">
        <v>27.343800000000002</v>
      </c>
      <c r="F73" s="3">
        <v>26.153600000000001</v>
      </c>
      <c r="G73" s="3">
        <v>25.482199999999999</v>
      </c>
      <c r="H73" s="3">
        <v>24.353000000000002</v>
      </c>
      <c r="I73" s="3">
        <v>26.7273</v>
      </c>
      <c r="J73" s="3">
        <v>27.325399999999998</v>
      </c>
      <c r="K73" s="3">
        <v>25.909400000000002</v>
      </c>
      <c r="L73" s="3">
        <v>23.754899999999999</v>
      </c>
      <c r="M73" s="3">
        <v>25.567599999999999</v>
      </c>
    </row>
    <row r="74" spans="1:13" ht="15">
      <c r="A74" s="3">
        <v>355</v>
      </c>
      <c r="B74" s="3">
        <v>30.069600000000001</v>
      </c>
      <c r="C74" s="3">
        <v>32.21434</v>
      </c>
      <c r="D74" s="3">
        <v>28.869599999999998</v>
      </c>
      <c r="E74" s="3">
        <v>27.441400000000002</v>
      </c>
      <c r="F74" s="3"/>
      <c r="G74" s="3"/>
      <c r="H74" s="3">
        <v>24.346900000000002</v>
      </c>
      <c r="I74" s="3">
        <v>26.7395</v>
      </c>
      <c r="J74" s="3">
        <v>27.722200000000001</v>
      </c>
      <c r="K74" s="3">
        <v>25.0732</v>
      </c>
      <c r="L74" s="3">
        <v>23.858599999999999</v>
      </c>
      <c r="M74" s="3">
        <v>25.555399999999999</v>
      </c>
    </row>
    <row r="75" spans="1:13" ht="15">
      <c r="A75" s="3">
        <v>360</v>
      </c>
      <c r="B75" s="3">
        <v>31.177959999999995</v>
      </c>
      <c r="C75" s="3">
        <v>32.836919999999999</v>
      </c>
      <c r="D75" s="3">
        <v>30.004899999999999</v>
      </c>
      <c r="E75" s="3">
        <v>27.465800000000002</v>
      </c>
      <c r="F75" s="3">
        <v>25.0427</v>
      </c>
      <c r="G75" s="3">
        <v>24.9512</v>
      </c>
      <c r="H75" s="3">
        <v>24.340800000000002</v>
      </c>
      <c r="I75" s="3">
        <v>26.934799999999999</v>
      </c>
      <c r="J75" s="3">
        <v>28.0457</v>
      </c>
      <c r="K75" s="3">
        <v>24.7437</v>
      </c>
      <c r="L75" s="3">
        <v>23.870799999999999</v>
      </c>
      <c r="M75" s="3">
        <v>25.1099</v>
      </c>
    </row>
    <row r="76" spans="1:13" ht="15">
      <c r="A76" s="3">
        <v>365</v>
      </c>
      <c r="B76" s="3">
        <v>31.304960000000001</v>
      </c>
      <c r="C76" s="3">
        <v>31.42454</v>
      </c>
      <c r="D76" s="3">
        <v>27.325399999999998</v>
      </c>
      <c r="E76" s="3">
        <v>27.447500000000002</v>
      </c>
      <c r="F76" s="3"/>
      <c r="G76" s="3"/>
      <c r="H76" s="3">
        <v>24.9756</v>
      </c>
      <c r="I76" s="3">
        <v>27.685500000000001</v>
      </c>
      <c r="J76" s="3">
        <v>28.0518</v>
      </c>
      <c r="K76" s="3">
        <v>24.7437</v>
      </c>
      <c r="L76" s="3">
        <v>23.6755</v>
      </c>
      <c r="M76" s="3">
        <v>24.597200000000001</v>
      </c>
    </row>
    <row r="77" spans="1:13" ht="15">
      <c r="A77" s="3">
        <v>370</v>
      </c>
      <c r="B77" s="3">
        <v>32.335240000000006</v>
      </c>
      <c r="C77" s="3">
        <v>29.287140000000001</v>
      </c>
      <c r="D77" s="3">
        <v>27.300999999999998</v>
      </c>
      <c r="E77" s="3">
        <v>28.1006</v>
      </c>
      <c r="F77" s="3">
        <v>24.9939</v>
      </c>
      <c r="G77" s="3">
        <v>26.3123</v>
      </c>
      <c r="H77" s="3">
        <v>26.7334</v>
      </c>
      <c r="I77" s="3">
        <v>27.9541</v>
      </c>
      <c r="J77" s="3">
        <v>28.0457</v>
      </c>
      <c r="K77" s="3">
        <v>25.1282</v>
      </c>
      <c r="L77" s="3">
        <v>23.132300000000001</v>
      </c>
      <c r="M77" s="3">
        <v>24.597200000000001</v>
      </c>
    </row>
    <row r="78" spans="1:13" ht="15">
      <c r="A78" s="3">
        <v>375</v>
      </c>
      <c r="B78" s="3">
        <v>31.22926</v>
      </c>
      <c r="C78" s="3">
        <v>28.3887</v>
      </c>
      <c r="D78" s="3">
        <v>27.319299999999998</v>
      </c>
      <c r="E78" s="3">
        <v>29.260300000000001</v>
      </c>
      <c r="F78" s="3"/>
      <c r="G78" s="3"/>
      <c r="H78" s="3">
        <v>26.7334</v>
      </c>
      <c r="I78" s="3">
        <v>27.9541</v>
      </c>
      <c r="J78" s="3">
        <v>27.398700000000002</v>
      </c>
      <c r="K78" s="3">
        <v>25.756799999999998</v>
      </c>
      <c r="L78" s="3">
        <v>23.2361</v>
      </c>
      <c r="M78" s="3">
        <v>24.597200000000001</v>
      </c>
    </row>
    <row r="79" spans="1:13" ht="15">
      <c r="A79" s="3">
        <v>380</v>
      </c>
      <c r="B79" s="3">
        <v>31.464839999999999</v>
      </c>
      <c r="C79" s="3">
        <v>30.266120000000001</v>
      </c>
      <c r="D79" s="3">
        <v>24.249300000000002</v>
      </c>
      <c r="E79" s="3">
        <v>29.254200000000001</v>
      </c>
      <c r="F79" s="3">
        <v>25.616499999999998</v>
      </c>
      <c r="G79" s="3">
        <v>27.441400000000002</v>
      </c>
      <c r="H79" s="3">
        <v>26.7273</v>
      </c>
      <c r="I79" s="3">
        <v>28.0823</v>
      </c>
      <c r="J79" s="3">
        <v>26.5991</v>
      </c>
      <c r="K79" s="3">
        <v>25.2258</v>
      </c>
      <c r="L79" s="3">
        <v>23.2178</v>
      </c>
      <c r="M79" s="3">
        <v>25.671399999999998</v>
      </c>
    </row>
    <row r="80" spans="1:13" ht="15">
      <c r="A80" s="3">
        <v>385</v>
      </c>
      <c r="B80" s="3">
        <v>30.620100000000001</v>
      </c>
      <c r="C80" s="3">
        <v>28.930680000000002</v>
      </c>
      <c r="D80" s="3">
        <v>24.646000000000001</v>
      </c>
      <c r="E80" s="3">
        <v>29.266400000000001</v>
      </c>
      <c r="F80" s="3"/>
      <c r="G80" s="3"/>
      <c r="H80" s="3">
        <v>27.136199999999999</v>
      </c>
      <c r="I80" s="3">
        <v>27.569600000000001</v>
      </c>
      <c r="J80" s="3">
        <v>26.5991</v>
      </c>
      <c r="K80" s="3">
        <v>25.2319</v>
      </c>
      <c r="L80" s="3">
        <v>23.5657</v>
      </c>
      <c r="M80" s="3">
        <v>25.909400000000002</v>
      </c>
    </row>
    <row r="81" spans="1:13" ht="15">
      <c r="A81" s="3">
        <v>390</v>
      </c>
      <c r="B81" s="3">
        <v>31.07178</v>
      </c>
      <c r="C81" s="3">
        <v>28.475339999999999</v>
      </c>
      <c r="D81" s="3">
        <v>24.652100000000001</v>
      </c>
      <c r="E81" s="3">
        <v>27.8992</v>
      </c>
      <c r="F81" s="3">
        <v>25.347899999999999</v>
      </c>
      <c r="G81" s="3">
        <v>27.343800000000002</v>
      </c>
      <c r="H81" s="3">
        <v>27.264399999999998</v>
      </c>
      <c r="I81" s="3">
        <v>27.856400000000001</v>
      </c>
      <c r="J81" s="3">
        <v>26.5991</v>
      </c>
      <c r="K81" s="3">
        <v>25.1282</v>
      </c>
      <c r="L81" s="3">
        <v>24.505600000000001</v>
      </c>
      <c r="M81" s="3">
        <v>25.927700000000002</v>
      </c>
    </row>
    <row r="82" spans="1:13" ht="15">
      <c r="A82" s="3">
        <v>395</v>
      </c>
      <c r="B82" s="3">
        <v>31.893319999999999</v>
      </c>
      <c r="C82" s="3">
        <v>29.372519999999998</v>
      </c>
      <c r="D82" s="3">
        <v>24.627700000000001</v>
      </c>
      <c r="E82" s="3">
        <v>26.116900000000001</v>
      </c>
      <c r="F82" s="3"/>
      <c r="G82" s="3"/>
      <c r="H82" s="3">
        <v>27.258299999999998</v>
      </c>
      <c r="I82" s="3">
        <v>27.844200000000001</v>
      </c>
      <c r="J82" s="3">
        <v>26.293900000000001</v>
      </c>
      <c r="K82" s="3">
        <v>25.414999999999999</v>
      </c>
      <c r="L82" s="3">
        <v>24.438500000000001</v>
      </c>
      <c r="M82" s="3">
        <v>25.921600000000002</v>
      </c>
    </row>
    <row r="83" spans="1:13" ht="15">
      <c r="A83" s="3">
        <v>400</v>
      </c>
      <c r="B83" s="3">
        <v>31.704140000000002</v>
      </c>
      <c r="C83" s="3">
        <v>30.684820000000002</v>
      </c>
      <c r="D83" s="3">
        <v>27.374300000000002</v>
      </c>
      <c r="E83" s="3">
        <v>26.098600000000001</v>
      </c>
      <c r="F83" s="3">
        <v>25.433299999999999</v>
      </c>
      <c r="G83" s="3">
        <v>26.7944</v>
      </c>
      <c r="H83" s="3">
        <v>27.270499999999998</v>
      </c>
      <c r="I83" s="3">
        <v>27.813700000000001</v>
      </c>
      <c r="J83" s="3">
        <v>25.903300000000002</v>
      </c>
      <c r="K83" s="3">
        <v>26.6296</v>
      </c>
      <c r="L83" s="3">
        <v>24.462900000000001</v>
      </c>
      <c r="M83" s="3">
        <v>24.646000000000001</v>
      </c>
    </row>
    <row r="84" spans="1:13" ht="15">
      <c r="A84" s="3">
        <v>405</v>
      </c>
      <c r="B84" s="3">
        <v>32.082499999999996</v>
      </c>
      <c r="C84" s="3">
        <v>31.148699999999998</v>
      </c>
      <c r="D84" s="3">
        <v>24.145499999999998</v>
      </c>
      <c r="E84" s="3">
        <v>26.098600000000001</v>
      </c>
      <c r="F84" s="3"/>
      <c r="G84" s="3"/>
      <c r="H84" s="3">
        <v>27.343800000000002</v>
      </c>
      <c r="I84" s="3">
        <v>28.2471</v>
      </c>
      <c r="J84" s="3">
        <v>25.909400000000002</v>
      </c>
      <c r="K84" s="3">
        <v>26.6296</v>
      </c>
      <c r="L84" s="3">
        <v>25</v>
      </c>
      <c r="M84" s="3">
        <v>24.304200000000002</v>
      </c>
    </row>
    <row r="85" spans="1:13" ht="15">
      <c r="A85" s="3">
        <v>410</v>
      </c>
      <c r="B85" s="3">
        <v>31.07056</v>
      </c>
      <c r="C85" s="3">
        <v>30.201420000000002</v>
      </c>
      <c r="D85" s="3">
        <v>24.139399999999998</v>
      </c>
      <c r="E85" s="3">
        <v>24.292000000000002</v>
      </c>
      <c r="F85" s="3">
        <v>25.714099999999998</v>
      </c>
      <c r="G85" s="3">
        <v>25.738499999999998</v>
      </c>
      <c r="H85" s="3">
        <v>27.459700000000002</v>
      </c>
      <c r="I85" s="3">
        <v>27.703900000000001</v>
      </c>
      <c r="J85" s="3">
        <v>25.903300000000002</v>
      </c>
      <c r="K85" s="3">
        <v>26.6907</v>
      </c>
      <c r="L85" s="3">
        <v>24.658200000000001</v>
      </c>
      <c r="M85" s="3">
        <v>24.304200000000002</v>
      </c>
    </row>
    <row r="86" spans="1:13" ht="15">
      <c r="A86" s="3">
        <v>415</v>
      </c>
      <c r="B86" s="3">
        <v>30.272199999999998</v>
      </c>
      <c r="C86" s="3">
        <v>31.40502</v>
      </c>
      <c r="D86" s="3">
        <v>24.133299999999998</v>
      </c>
      <c r="E86" s="3">
        <v>23.4253</v>
      </c>
      <c r="F86" s="3"/>
      <c r="G86" s="3"/>
      <c r="H86" s="3">
        <v>27.465800000000002</v>
      </c>
      <c r="I86" s="3">
        <v>27.71</v>
      </c>
      <c r="J86" s="3">
        <v>25.372299999999999</v>
      </c>
      <c r="K86" s="3">
        <v>26.6602</v>
      </c>
      <c r="L86" s="3">
        <v>24.591100000000001</v>
      </c>
      <c r="M86" s="3">
        <v>24.279800000000002</v>
      </c>
    </row>
    <row r="87" spans="1:13" ht="15">
      <c r="A87" s="3">
        <v>420</v>
      </c>
      <c r="B87" s="3">
        <v>29.870619999999995</v>
      </c>
      <c r="C87" s="3">
        <v>33.253200000000007</v>
      </c>
      <c r="D87" s="3">
        <v>25.860600000000002</v>
      </c>
      <c r="E87" s="3">
        <v>23.4192</v>
      </c>
      <c r="F87" s="3">
        <v>25.573699999999999</v>
      </c>
      <c r="G87" s="3">
        <v>25.494399999999999</v>
      </c>
      <c r="H87" s="3">
        <v>27.453600000000002</v>
      </c>
      <c r="I87" s="3">
        <v>27.215599999999998</v>
      </c>
      <c r="J87" s="3">
        <v>25.610399999999998</v>
      </c>
      <c r="K87" s="3">
        <v>26.934799999999999</v>
      </c>
      <c r="L87" s="3">
        <v>24.609400000000001</v>
      </c>
      <c r="M87" s="3">
        <v>24.8779</v>
      </c>
    </row>
    <row r="88" spans="1:13" ht="15">
      <c r="A88" s="3">
        <v>425</v>
      </c>
      <c r="B88" s="3">
        <v>30.061020000000003</v>
      </c>
      <c r="C88" s="3">
        <v>32.667240000000007</v>
      </c>
      <c r="D88" s="3">
        <v>27.404800000000002</v>
      </c>
      <c r="E88" s="3">
        <v>23.4436</v>
      </c>
      <c r="F88" s="3"/>
      <c r="G88" s="3"/>
      <c r="H88" s="3">
        <v>28.393599999999999</v>
      </c>
      <c r="I88" s="3">
        <v>26.6418</v>
      </c>
      <c r="J88" s="3">
        <v>25.616499999999998</v>
      </c>
      <c r="K88" s="3">
        <v>26.934799999999999</v>
      </c>
      <c r="L88" s="3">
        <v>24.8718</v>
      </c>
      <c r="M88" s="3">
        <v>25.726299999999998</v>
      </c>
    </row>
    <row r="89" spans="1:13" ht="15">
      <c r="A89" s="3">
        <v>430</v>
      </c>
      <c r="B89" s="3">
        <v>29.599599999999999</v>
      </c>
      <c r="C89" s="3">
        <v>29.851079999999996</v>
      </c>
      <c r="D89" s="3">
        <v>27.398700000000002</v>
      </c>
      <c r="E89" s="3">
        <v>26.104700000000001</v>
      </c>
      <c r="F89" s="3">
        <v>25.726299999999998</v>
      </c>
      <c r="G89" s="3">
        <v>26.3123</v>
      </c>
      <c r="H89" s="3">
        <v>27.606200000000001</v>
      </c>
      <c r="I89" s="3">
        <v>26.6479</v>
      </c>
      <c r="J89" s="3">
        <v>25.616499999999998</v>
      </c>
      <c r="K89" s="3">
        <v>26.831099999999999</v>
      </c>
      <c r="L89" s="3">
        <v>25.0793</v>
      </c>
      <c r="M89" s="3">
        <v>25.726299999999998</v>
      </c>
    </row>
    <row r="90" spans="1:13" ht="15">
      <c r="A90" s="3">
        <v>435</v>
      </c>
      <c r="B90" s="3">
        <v>28.774400000000004</v>
      </c>
      <c r="C90" s="3">
        <v>30.644520000000007</v>
      </c>
      <c r="D90" s="3">
        <v>27.417000000000002</v>
      </c>
      <c r="E90" s="3">
        <v>28.570599999999999</v>
      </c>
      <c r="F90" s="3"/>
      <c r="G90" s="3"/>
      <c r="H90" s="3">
        <v>27.600100000000001</v>
      </c>
      <c r="I90" s="3">
        <v>26.6357</v>
      </c>
      <c r="J90" s="3">
        <v>25.585899999999999</v>
      </c>
      <c r="K90" s="3">
        <v>25.952100000000002</v>
      </c>
      <c r="L90" s="3">
        <v>25.177</v>
      </c>
      <c r="M90" s="3">
        <v>25.720199999999998</v>
      </c>
    </row>
    <row r="91" spans="1:13" ht="15">
      <c r="A91" s="3">
        <v>440</v>
      </c>
      <c r="B91" s="3">
        <v>29.21998</v>
      </c>
      <c r="C91" s="3">
        <v>31.802999999999997</v>
      </c>
      <c r="D91" s="3">
        <v>25.0916</v>
      </c>
      <c r="E91" s="3">
        <v>28.594999999999999</v>
      </c>
      <c r="F91" s="3">
        <v>26.208500000000001</v>
      </c>
      <c r="G91" s="3">
        <v>26.837199999999999</v>
      </c>
      <c r="H91" s="3">
        <v>27.587900000000001</v>
      </c>
      <c r="I91" s="3">
        <v>27.178999999999998</v>
      </c>
      <c r="J91" s="3">
        <v>25.817900000000002</v>
      </c>
      <c r="K91" s="3">
        <v>25.177</v>
      </c>
      <c r="L91" s="3">
        <v>25.1709</v>
      </c>
      <c r="M91" s="3">
        <v>26.3611</v>
      </c>
    </row>
    <row r="92" spans="1:13" ht="15">
      <c r="A92" s="3">
        <v>445</v>
      </c>
      <c r="B92" s="3">
        <v>30.036619999999999</v>
      </c>
      <c r="C92" s="3">
        <v>32.243659999999998</v>
      </c>
      <c r="D92" s="3">
        <v>26.3367</v>
      </c>
      <c r="E92" s="3">
        <v>28.564499999999999</v>
      </c>
      <c r="F92" s="3"/>
      <c r="G92" s="3"/>
      <c r="H92" s="3">
        <v>27.508500000000002</v>
      </c>
      <c r="I92" s="3">
        <v>27.642800000000001</v>
      </c>
      <c r="J92" s="3">
        <v>25.824000000000002</v>
      </c>
      <c r="K92" s="3">
        <v>25.1831</v>
      </c>
      <c r="L92" s="3">
        <v>24.359100000000002</v>
      </c>
      <c r="M92" s="3">
        <v>26.5137</v>
      </c>
    </row>
    <row r="93" spans="1:13" ht="15">
      <c r="A93" s="3">
        <v>450</v>
      </c>
      <c r="B93" s="3">
        <v>31.458759999999995</v>
      </c>
      <c r="C93" s="3">
        <v>29.804680000000001</v>
      </c>
      <c r="D93" s="3">
        <v>26.3428</v>
      </c>
      <c r="E93" s="3">
        <v>28.924600000000002</v>
      </c>
      <c r="F93" s="3">
        <v>26.3672</v>
      </c>
      <c r="G93" s="3">
        <v>26.116900000000001</v>
      </c>
      <c r="H93" s="3">
        <v>29.370100000000001</v>
      </c>
      <c r="I93" s="3">
        <v>27.600100000000001</v>
      </c>
      <c r="J93" s="3">
        <v>25.799600000000002</v>
      </c>
      <c r="K93" s="3">
        <v>25.177</v>
      </c>
      <c r="L93" s="3">
        <v>23.907499999999999</v>
      </c>
      <c r="M93" s="3">
        <v>26.4893</v>
      </c>
    </row>
    <row r="94" spans="1:13" ht="15">
      <c r="A94" s="3">
        <v>455</v>
      </c>
      <c r="B94" s="3">
        <v>30.373540000000002</v>
      </c>
      <c r="C94" s="3">
        <v>30.062259999999998</v>
      </c>
      <c r="D94" s="3">
        <v>26.3367</v>
      </c>
      <c r="E94" s="3">
        <v>28.668199999999999</v>
      </c>
      <c r="F94" s="3"/>
      <c r="G94" s="3"/>
      <c r="H94" s="3">
        <v>29.364000000000001</v>
      </c>
      <c r="I94" s="3">
        <v>27.606200000000001</v>
      </c>
      <c r="J94" s="3">
        <v>26.4343</v>
      </c>
      <c r="K94" s="3">
        <v>25.567599999999999</v>
      </c>
      <c r="L94" s="3">
        <v>23.6267</v>
      </c>
      <c r="M94" s="3">
        <v>26.5015</v>
      </c>
    </row>
    <row r="95" spans="1:13" ht="15">
      <c r="A95" s="3">
        <v>460</v>
      </c>
      <c r="B95" s="3">
        <v>30.192860000000003</v>
      </c>
      <c r="C95" s="3">
        <v>32.431660000000001</v>
      </c>
      <c r="D95" s="3">
        <v>27.771000000000001</v>
      </c>
      <c r="E95" s="3">
        <v>28.686499999999999</v>
      </c>
      <c r="F95" s="3">
        <v>25.793500000000002</v>
      </c>
      <c r="G95" s="3">
        <v>26.019300000000001</v>
      </c>
      <c r="H95" s="3">
        <v>29.357900000000001</v>
      </c>
      <c r="I95" s="3">
        <v>27.331499999999998</v>
      </c>
      <c r="J95" s="3">
        <v>26.214600000000001</v>
      </c>
      <c r="K95" s="3">
        <v>25.756799999999998</v>
      </c>
      <c r="L95" s="3">
        <v>23.6267</v>
      </c>
      <c r="M95" s="3">
        <v>24.157699999999998</v>
      </c>
    </row>
    <row r="96" spans="1:13" ht="15">
      <c r="A96" s="3">
        <v>465</v>
      </c>
      <c r="B96" s="3">
        <v>29.83032</v>
      </c>
      <c r="C96" s="3">
        <v>32.066680000000005</v>
      </c>
      <c r="D96" s="3">
        <v>28.436299999999999</v>
      </c>
      <c r="E96" s="3">
        <v>28.680399999999999</v>
      </c>
      <c r="F96" s="3"/>
      <c r="G96" s="3"/>
      <c r="H96" s="3">
        <v>27.300999999999998</v>
      </c>
      <c r="I96" s="3">
        <v>26.934799999999999</v>
      </c>
      <c r="J96" s="3">
        <v>26.202400000000001</v>
      </c>
      <c r="K96" s="3">
        <v>25.762899999999998</v>
      </c>
      <c r="L96" s="3">
        <v>23.870799999999999</v>
      </c>
      <c r="M96" s="3">
        <v>23.132300000000001</v>
      </c>
    </row>
    <row r="97" spans="1:13" ht="15">
      <c r="A97" s="3">
        <v>470</v>
      </c>
      <c r="B97" s="3">
        <v>29.449459999999998</v>
      </c>
      <c r="C97" s="3">
        <v>31.378180000000004</v>
      </c>
      <c r="D97" s="3">
        <v>28.424099999999999</v>
      </c>
      <c r="E97" s="3">
        <v>28.680399999999999</v>
      </c>
      <c r="F97" s="3">
        <v>25.817900000000002</v>
      </c>
      <c r="G97" s="3">
        <v>27.703900000000001</v>
      </c>
      <c r="H97" s="3">
        <v>27.569600000000001</v>
      </c>
      <c r="I97" s="3">
        <v>27.123999999999999</v>
      </c>
      <c r="J97" s="3">
        <v>26.214600000000001</v>
      </c>
      <c r="K97" s="3">
        <v>25.720199999999998</v>
      </c>
      <c r="L97" s="3">
        <v>24.298100000000002</v>
      </c>
      <c r="M97" s="3">
        <v>23.126200000000001</v>
      </c>
    </row>
    <row r="98" spans="1:13" ht="15">
      <c r="A98" s="3">
        <v>475</v>
      </c>
      <c r="B98" s="3">
        <v>28.935539999999996</v>
      </c>
      <c r="C98" s="3">
        <v>31.76024</v>
      </c>
      <c r="D98" s="3">
        <v>28.430199999999999</v>
      </c>
      <c r="E98" s="3">
        <v>28.491199999999999</v>
      </c>
      <c r="F98" s="3"/>
      <c r="G98" s="3"/>
      <c r="H98" s="3">
        <v>27.545200000000001</v>
      </c>
      <c r="I98" s="3">
        <v>27.130099999999999</v>
      </c>
      <c r="J98" s="3">
        <v>27.081299999999999</v>
      </c>
      <c r="K98" s="3">
        <v>26.5869</v>
      </c>
      <c r="L98" s="3">
        <v>24.7437</v>
      </c>
      <c r="M98" s="3">
        <v>23.144500000000001</v>
      </c>
    </row>
    <row r="99" spans="1:13" ht="15">
      <c r="A99" s="3">
        <v>480</v>
      </c>
      <c r="B99" s="3">
        <v>27.225360000000002</v>
      </c>
      <c r="C99" s="3">
        <v>30.946080000000002</v>
      </c>
      <c r="D99" s="3">
        <v>25.408899999999999</v>
      </c>
      <c r="E99" s="3">
        <v>28.478999999999999</v>
      </c>
      <c r="F99" s="3">
        <v>26.007100000000001</v>
      </c>
      <c r="G99" s="3">
        <v>28.686499999999999</v>
      </c>
      <c r="H99" s="3">
        <v>27.563500000000001</v>
      </c>
      <c r="I99" s="3">
        <v>27.264399999999998</v>
      </c>
      <c r="J99" s="3">
        <v>27.160599999999999</v>
      </c>
      <c r="K99" s="3">
        <v>26.892099999999999</v>
      </c>
      <c r="L99" s="3">
        <v>24.7437</v>
      </c>
      <c r="M99" s="3">
        <v>23.6816</v>
      </c>
    </row>
    <row r="100" spans="1:13" ht="15">
      <c r="A100" s="3">
        <v>485</v>
      </c>
      <c r="B100" s="3">
        <v>28.302</v>
      </c>
      <c r="C100" s="3">
        <v>31.113260000000004</v>
      </c>
      <c r="D100" s="3">
        <v>24.298100000000002</v>
      </c>
      <c r="E100" s="3">
        <v>28.478999999999999</v>
      </c>
      <c r="F100" s="3"/>
      <c r="G100" s="3"/>
      <c r="H100" s="3">
        <v>28.186</v>
      </c>
      <c r="I100" s="3">
        <v>27.410900000000002</v>
      </c>
      <c r="J100" s="3">
        <v>27.172899999999998</v>
      </c>
      <c r="K100" s="3">
        <v>26.873799999999999</v>
      </c>
      <c r="L100" s="3">
        <v>24.542200000000001</v>
      </c>
      <c r="M100" s="3">
        <v>23.718299999999999</v>
      </c>
    </row>
    <row r="101" spans="1:13" ht="15">
      <c r="A101" s="3">
        <v>490</v>
      </c>
      <c r="B101" s="3">
        <v>28.400860000000002</v>
      </c>
      <c r="C101" s="3">
        <v>30.427280000000003</v>
      </c>
      <c r="D101" s="3">
        <v>24.292000000000002</v>
      </c>
      <c r="E101" s="3">
        <v>27.410900000000002</v>
      </c>
      <c r="F101" s="3">
        <v>26.3245</v>
      </c>
      <c r="G101" s="3">
        <v>28.741499999999998</v>
      </c>
      <c r="H101" s="3">
        <v>26.287800000000001</v>
      </c>
      <c r="I101" s="3">
        <v>27.465800000000002</v>
      </c>
      <c r="J101" s="3">
        <v>27.166699999999999</v>
      </c>
      <c r="K101" s="3">
        <v>26.892099999999999</v>
      </c>
      <c r="L101" s="3">
        <v>24.145499999999998</v>
      </c>
      <c r="M101" s="3">
        <v>23.718299999999999</v>
      </c>
    </row>
    <row r="102" spans="1:13" ht="15">
      <c r="A102" s="3">
        <v>495</v>
      </c>
      <c r="B102" s="3">
        <v>27.060519999999997</v>
      </c>
      <c r="C102" s="3">
        <v>30.146479999999997</v>
      </c>
      <c r="D102" s="3">
        <v>24.292000000000002</v>
      </c>
      <c r="E102" s="3">
        <v>26.7273</v>
      </c>
      <c r="F102" s="3"/>
      <c r="G102" s="3"/>
      <c r="H102" s="3">
        <v>26.293900000000001</v>
      </c>
      <c r="I102" s="3">
        <v>27.478000000000002</v>
      </c>
      <c r="J102" s="3">
        <v>26.532</v>
      </c>
      <c r="K102" s="3">
        <v>25.952100000000002</v>
      </c>
      <c r="L102" s="3">
        <v>23.815899999999999</v>
      </c>
      <c r="M102" s="3">
        <v>23.724399999999999</v>
      </c>
    </row>
    <row r="103" spans="1:13" ht="15">
      <c r="A103" s="3">
        <v>500</v>
      </c>
      <c r="B103" s="3">
        <v>28.206779999999998</v>
      </c>
      <c r="C103" s="3">
        <v>30.874020000000002</v>
      </c>
      <c r="D103" s="3">
        <v>30.9998</v>
      </c>
      <c r="E103" s="3">
        <v>26.7212</v>
      </c>
      <c r="F103" s="3">
        <v>27.166699999999999</v>
      </c>
      <c r="G103" s="3">
        <v>27.569600000000001</v>
      </c>
      <c r="H103" s="3">
        <v>26.3</v>
      </c>
      <c r="I103" s="3">
        <v>27.307099999999998</v>
      </c>
      <c r="J103" s="3">
        <v>27.178999999999998</v>
      </c>
      <c r="K103" s="3">
        <v>25.0366</v>
      </c>
      <c r="L103" s="3">
        <v>23.815899999999999</v>
      </c>
      <c r="M103" s="3">
        <v>24.298100000000002</v>
      </c>
    </row>
    <row r="104" spans="1:13" ht="15">
      <c r="A104" s="3">
        <v>505</v>
      </c>
      <c r="B104" s="3">
        <v>27.49024</v>
      </c>
      <c r="C104" s="3">
        <v>31.361080000000005</v>
      </c>
      <c r="D104" s="3">
        <v>30.615200000000002</v>
      </c>
      <c r="E104" s="3">
        <v>26.7212</v>
      </c>
      <c r="F104" s="3"/>
      <c r="G104" s="3"/>
      <c r="H104" s="3">
        <v>25.274699999999999</v>
      </c>
      <c r="I104" s="3">
        <v>26.867699999999999</v>
      </c>
      <c r="J104" s="3">
        <v>27.172899999999998</v>
      </c>
      <c r="K104" s="3">
        <v>25.0427</v>
      </c>
      <c r="L104" s="3">
        <v>23.5168</v>
      </c>
      <c r="M104" s="3">
        <v>24.353000000000002</v>
      </c>
    </row>
    <row r="105" spans="1:13" ht="15">
      <c r="A105" s="3">
        <v>510</v>
      </c>
      <c r="B105" s="3">
        <v>29.04298</v>
      </c>
      <c r="C105" s="3">
        <v>31.09986</v>
      </c>
      <c r="D105" s="3">
        <v>30.627400000000002</v>
      </c>
      <c r="E105" s="3">
        <v>25.1343</v>
      </c>
      <c r="F105" s="3">
        <v>26.6907</v>
      </c>
      <c r="G105" s="3">
        <v>27.777100000000001</v>
      </c>
      <c r="H105" s="3">
        <v>24.346900000000002</v>
      </c>
      <c r="I105" s="3">
        <v>26.879899999999999</v>
      </c>
      <c r="J105" s="3">
        <v>27.191199999999998</v>
      </c>
      <c r="K105" s="3">
        <v>24.9817</v>
      </c>
      <c r="L105" s="3">
        <v>23.760999999999999</v>
      </c>
      <c r="M105" s="3">
        <v>24.353000000000002</v>
      </c>
    </row>
    <row r="106" spans="1:13" ht="15">
      <c r="A106" s="3">
        <v>515</v>
      </c>
      <c r="B106" s="3">
        <v>27.515899999999998</v>
      </c>
      <c r="C106" s="3">
        <v>32.03734</v>
      </c>
      <c r="D106" s="3">
        <v>30.627400000000002</v>
      </c>
      <c r="E106" s="3">
        <v>25.427199999999999</v>
      </c>
      <c r="F106" s="3"/>
      <c r="G106" s="3"/>
      <c r="H106" s="3">
        <v>24.346900000000002</v>
      </c>
      <c r="I106" s="3">
        <v>26.885999999999999</v>
      </c>
      <c r="J106" s="3">
        <v>27.209499999999998</v>
      </c>
      <c r="K106" s="3">
        <v>24.9207</v>
      </c>
      <c r="L106" s="3">
        <v>23.6694</v>
      </c>
      <c r="M106" s="3">
        <v>24.346900000000002</v>
      </c>
    </row>
    <row r="107" spans="1:13" ht="15">
      <c r="A107" s="3">
        <v>520</v>
      </c>
      <c r="B107" s="3">
        <v>29.32376</v>
      </c>
      <c r="C107" s="3">
        <v>31.088839999999998</v>
      </c>
      <c r="D107" s="3">
        <v>27.453600000000002</v>
      </c>
      <c r="E107" s="3">
        <v>25.427199999999999</v>
      </c>
      <c r="F107" s="3">
        <v>26.4282</v>
      </c>
      <c r="G107" s="3">
        <v>29.180900000000001</v>
      </c>
      <c r="H107" s="3">
        <v>24.346900000000002</v>
      </c>
      <c r="I107" s="3">
        <v>26.916499999999999</v>
      </c>
      <c r="J107" s="3">
        <v>26.977499999999999</v>
      </c>
      <c r="K107" s="3">
        <v>25.1953</v>
      </c>
      <c r="L107" s="3">
        <v>23.6816</v>
      </c>
      <c r="M107" s="3">
        <v>24.646000000000001</v>
      </c>
    </row>
    <row r="108" spans="1:13" ht="15">
      <c r="A108" s="3">
        <v>525</v>
      </c>
      <c r="B108" s="3">
        <v>28.990460000000002</v>
      </c>
      <c r="C108" s="3">
        <v>30.579860000000004</v>
      </c>
      <c r="D108" s="3">
        <v>30.133099999999999</v>
      </c>
      <c r="E108" s="3">
        <v>25.414999999999999</v>
      </c>
      <c r="F108" s="3"/>
      <c r="G108" s="3"/>
      <c r="H108" s="3">
        <v>26.3916</v>
      </c>
      <c r="I108" s="3">
        <v>27.850300000000001</v>
      </c>
      <c r="J108" s="3">
        <v>26.971399999999999</v>
      </c>
      <c r="K108" s="3">
        <v>25.1953</v>
      </c>
      <c r="L108" s="3">
        <v>23.6694</v>
      </c>
      <c r="M108" s="3">
        <v>24.444600000000001</v>
      </c>
    </row>
    <row r="109" spans="1:13" ht="15">
      <c r="A109" s="3">
        <v>530</v>
      </c>
      <c r="B109" s="3">
        <v>27.336419999999997</v>
      </c>
      <c r="C109" s="3">
        <v>29.787580000000002</v>
      </c>
      <c r="D109" s="3">
        <v>30.114699999999999</v>
      </c>
      <c r="E109" s="3">
        <v>27.111799999999999</v>
      </c>
      <c r="F109" s="3">
        <v>26.3489</v>
      </c>
      <c r="G109" s="3">
        <v>28.796399999999998</v>
      </c>
      <c r="H109" s="3">
        <v>26.8127</v>
      </c>
      <c r="I109" s="3">
        <v>27.447500000000002</v>
      </c>
      <c r="J109" s="3">
        <v>26.983599999999999</v>
      </c>
      <c r="K109" s="3">
        <v>25.268599999999999</v>
      </c>
      <c r="L109" s="3">
        <v>23.071300000000001</v>
      </c>
      <c r="M109" s="3">
        <v>24.462900000000001</v>
      </c>
    </row>
    <row r="110" spans="1:13" ht="15">
      <c r="A110" s="3">
        <v>535</v>
      </c>
      <c r="B110" s="3">
        <v>28.498540000000002</v>
      </c>
      <c r="C110" s="3">
        <v>29.683839999999996</v>
      </c>
      <c r="D110" s="3">
        <v>30.120799999999999</v>
      </c>
      <c r="E110" s="3">
        <v>27.062999999999999</v>
      </c>
      <c r="F110" s="3"/>
      <c r="G110" s="3"/>
      <c r="H110" s="3">
        <v>26.824999999999999</v>
      </c>
      <c r="I110" s="3">
        <v>27.459700000000002</v>
      </c>
      <c r="J110" s="3">
        <v>27.703900000000001</v>
      </c>
      <c r="K110" s="3">
        <v>25.280799999999999</v>
      </c>
      <c r="L110" s="3">
        <v>23.022500000000001</v>
      </c>
      <c r="M110" s="3">
        <v>24.444600000000001</v>
      </c>
    </row>
    <row r="111" spans="1:13" ht="15">
      <c r="A111" s="3">
        <v>540</v>
      </c>
      <c r="B111" s="3">
        <v>29.962160000000001</v>
      </c>
      <c r="C111" s="3">
        <v>28.9404</v>
      </c>
      <c r="D111" s="3">
        <v>26.7334</v>
      </c>
      <c r="E111" s="3">
        <v>27.062999999999999</v>
      </c>
      <c r="F111" s="3">
        <v>25.524899999999999</v>
      </c>
      <c r="G111" s="3">
        <v>28.0029</v>
      </c>
      <c r="H111" s="3">
        <v>26.824999999999999</v>
      </c>
      <c r="I111" s="3">
        <v>27.075199999999999</v>
      </c>
      <c r="J111" s="3">
        <v>28.1433</v>
      </c>
      <c r="K111" s="3">
        <v>25.0916</v>
      </c>
      <c r="L111" s="3">
        <v>23.028600000000001</v>
      </c>
      <c r="M111" s="3">
        <v>23.706099999999999</v>
      </c>
    </row>
    <row r="112" spans="1:13" ht="15">
      <c r="A112" s="3">
        <v>545</v>
      </c>
      <c r="B112" s="3">
        <v>28.889160000000004</v>
      </c>
      <c r="C112" s="3">
        <v>30.871600000000001</v>
      </c>
      <c r="D112" s="3">
        <v>22.772200000000002</v>
      </c>
      <c r="E112" s="3">
        <v>27.044699999999999</v>
      </c>
      <c r="F112" s="3"/>
      <c r="G112" s="3"/>
      <c r="H112" s="3">
        <v>24.7864</v>
      </c>
      <c r="I112" s="3">
        <v>26.080300000000001</v>
      </c>
      <c r="J112" s="3">
        <v>28.1494</v>
      </c>
      <c r="K112" s="3">
        <v>25.0916</v>
      </c>
      <c r="L112" s="3">
        <v>22.705100000000002</v>
      </c>
      <c r="M112" s="3">
        <v>23.870799999999999</v>
      </c>
    </row>
    <row r="113" spans="1:13" ht="15">
      <c r="A113" s="3">
        <v>550</v>
      </c>
      <c r="B113" s="3">
        <v>29.432380000000002</v>
      </c>
      <c r="C113" s="3">
        <v>31.35622</v>
      </c>
      <c r="D113" s="3">
        <v>22.808800000000002</v>
      </c>
      <c r="E113" s="3">
        <v>28.2898</v>
      </c>
      <c r="F113" s="3">
        <v>25.671399999999998</v>
      </c>
      <c r="G113" s="3">
        <v>27.9602</v>
      </c>
      <c r="H113" s="3">
        <v>24.8352</v>
      </c>
      <c r="I113" s="3">
        <v>26.043700000000001</v>
      </c>
      <c r="J113" s="3">
        <v>28.1433</v>
      </c>
      <c r="K113" s="3">
        <v>24.450700000000001</v>
      </c>
      <c r="L113" s="3">
        <v>22.668500000000002</v>
      </c>
      <c r="M113" s="3">
        <v>23.870799999999999</v>
      </c>
    </row>
    <row r="114" spans="1:13" ht="15">
      <c r="A114" s="3">
        <v>555</v>
      </c>
      <c r="B114" s="3">
        <v>29.382339999999999</v>
      </c>
      <c r="C114" s="3">
        <v>31.207259999999998</v>
      </c>
      <c r="D114" s="3">
        <v>22.802700000000002</v>
      </c>
      <c r="E114" s="3">
        <v>28.820799999999998</v>
      </c>
      <c r="F114" s="3"/>
      <c r="G114" s="3"/>
      <c r="H114" s="3">
        <v>24.823</v>
      </c>
      <c r="I114" s="3">
        <v>26.062000000000001</v>
      </c>
      <c r="J114" s="3">
        <v>27.667200000000001</v>
      </c>
      <c r="K114" s="3">
        <v>23.6206</v>
      </c>
      <c r="L114" s="3">
        <v>22.668500000000002</v>
      </c>
      <c r="M114" s="3">
        <v>23.858599999999999</v>
      </c>
    </row>
    <row r="115" spans="1:13" ht="15">
      <c r="A115" s="3">
        <v>560</v>
      </c>
      <c r="B115" s="3">
        <v>30.006119999999999</v>
      </c>
      <c r="C115" s="3">
        <v>29.312720000000002</v>
      </c>
      <c r="D115" s="3">
        <v>28.3813</v>
      </c>
      <c r="E115" s="3">
        <v>28.820799999999998</v>
      </c>
      <c r="F115" s="3">
        <v>26.3672</v>
      </c>
      <c r="G115" s="3">
        <v>28.1921</v>
      </c>
      <c r="H115" s="3">
        <v>24.8291</v>
      </c>
      <c r="I115" s="3">
        <v>26.3</v>
      </c>
      <c r="J115" s="3">
        <v>27.697800000000001</v>
      </c>
      <c r="K115" s="3">
        <v>22.949200000000001</v>
      </c>
      <c r="L115" s="3">
        <v>22.650099999999998</v>
      </c>
      <c r="M115" s="3">
        <v>24.438500000000001</v>
      </c>
    </row>
    <row r="116" spans="1:13" ht="15">
      <c r="A116" s="3">
        <v>565</v>
      </c>
      <c r="B116" s="3">
        <v>29.035640000000001</v>
      </c>
      <c r="C116" s="3">
        <v>29.525120000000005</v>
      </c>
      <c r="D116" s="3">
        <v>29.6021</v>
      </c>
      <c r="E116" s="3">
        <v>28.826899999999998</v>
      </c>
      <c r="F116" s="3"/>
      <c r="G116" s="3"/>
      <c r="H116" s="3">
        <v>25.958300000000001</v>
      </c>
      <c r="I116" s="3">
        <v>26.983599999999999</v>
      </c>
      <c r="J116" s="3">
        <v>27.691700000000001</v>
      </c>
      <c r="K116" s="3">
        <v>22.937000000000001</v>
      </c>
      <c r="L116" s="3">
        <v>22.851600000000001</v>
      </c>
      <c r="M116" s="3">
        <v>24.267600000000002</v>
      </c>
    </row>
    <row r="117" spans="1:13" ht="15">
      <c r="A117" s="3">
        <v>570</v>
      </c>
      <c r="B117" s="3">
        <v>27.265640000000001</v>
      </c>
      <c r="C117" s="3">
        <v>29.056400000000004</v>
      </c>
      <c r="D117" s="3">
        <v>29.5898</v>
      </c>
      <c r="E117" s="3">
        <v>27.410900000000002</v>
      </c>
      <c r="F117" s="3">
        <v>26.3123</v>
      </c>
      <c r="G117" s="3">
        <v>29.266400000000001</v>
      </c>
      <c r="H117" s="3">
        <v>26.4282</v>
      </c>
      <c r="I117" s="3">
        <v>27.270499999999998</v>
      </c>
      <c r="J117" s="3">
        <v>27.703900000000001</v>
      </c>
      <c r="K117" s="3">
        <v>23.095700000000001</v>
      </c>
      <c r="L117" s="3">
        <v>23.2422</v>
      </c>
      <c r="M117" s="3">
        <v>24.255400000000002</v>
      </c>
    </row>
    <row r="118" spans="1:13" ht="15">
      <c r="A118" s="3">
        <v>575</v>
      </c>
      <c r="B118" s="3">
        <v>28.183579999999999</v>
      </c>
      <c r="C118" s="3">
        <v>30.343</v>
      </c>
      <c r="D118" s="3">
        <v>29.5898</v>
      </c>
      <c r="E118" s="3">
        <v>26.971399999999999</v>
      </c>
      <c r="F118" s="3"/>
      <c r="G118" s="3"/>
      <c r="H118" s="3">
        <v>26.4343</v>
      </c>
      <c r="I118" s="3">
        <v>27.270499999999998</v>
      </c>
      <c r="J118" s="3">
        <v>27.362100000000002</v>
      </c>
      <c r="K118" s="3">
        <v>22.906500000000001</v>
      </c>
      <c r="L118" s="3">
        <v>23.4741</v>
      </c>
      <c r="M118" s="3">
        <v>24.267600000000002</v>
      </c>
    </row>
    <row r="119" spans="1:13" ht="15">
      <c r="A119" s="3">
        <v>580</v>
      </c>
      <c r="B119" s="3">
        <v>27.296120000000002</v>
      </c>
      <c r="C119" s="3">
        <v>29.134519999999998</v>
      </c>
      <c r="D119" s="3">
        <v>25.964400000000001</v>
      </c>
      <c r="E119" s="3">
        <v>26.983599999999999</v>
      </c>
      <c r="F119" s="3">
        <v>26.5015</v>
      </c>
      <c r="G119" s="3">
        <v>29.071000000000002</v>
      </c>
      <c r="H119" s="3">
        <v>26.4465</v>
      </c>
      <c r="I119" s="3">
        <v>27.362100000000002</v>
      </c>
      <c r="J119" s="3">
        <v>26.971399999999999</v>
      </c>
      <c r="K119" s="3">
        <v>23.3215</v>
      </c>
      <c r="L119" s="3">
        <v>23.4741</v>
      </c>
      <c r="M119" s="3">
        <v>24.688700000000001</v>
      </c>
    </row>
    <row r="120" spans="1:13" ht="15">
      <c r="A120" s="3">
        <v>585</v>
      </c>
      <c r="B120" s="3">
        <v>27.890599999999999</v>
      </c>
      <c r="C120" s="3">
        <v>29.844959999999997</v>
      </c>
      <c r="D120" s="3">
        <v>24.444600000000001</v>
      </c>
      <c r="E120" s="3">
        <v>26.965299999999999</v>
      </c>
      <c r="F120" s="3"/>
      <c r="G120" s="3"/>
      <c r="H120" s="3">
        <v>26.7151</v>
      </c>
      <c r="I120" s="3">
        <v>26.7395</v>
      </c>
      <c r="J120" s="3">
        <v>26.977499999999999</v>
      </c>
      <c r="K120" s="3">
        <v>23.3276</v>
      </c>
      <c r="L120" s="3">
        <v>23.468</v>
      </c>
      <c r="M120" s="3">
        <v>25.482199999999999</v>
      </c>
    </row>
    <row r="121" spans="1:13" ht="15">
      <c r="A121" s="3">
        <v>590</v>
      </c>
      <c r="B121" s="3">
        <v>28.906240000000004</v>
      </c>
      <c r="C121" s="3">
        <v>31.376960000000004</v>
      </c>
      <c r="D121" s="3">
        <v>24.450700000000001</v>
      </c>
      <c r="E121" s="3">
        <v>28.0334</v>
      </c>
      <c r="F121" s="3">
        <v>26.6052</v>
      </c>
      <c r="G121" s="3">
        <v>28.552199999999999</v>
      </c>
      <c r="H121" s="3">
        <v>25.482199999999999</v>
      </c>
      <c r="I121" s="3">
        <v>26.355</v>
      </c>
      <c r="J121" s="3">
        <v>26.965299999999999</v>
      </c>
      <c r="K121" s="3">
        <v>23.3704</v>
      </c>
      <c r="L121" s="3">
        <v>23.040800000000001</v>
      </c>
      <c r="M121" s="3">
        <v>25.488299999999999</v>
      </c>
    </row>
    <row r="122" spans="1:13" ht="15">
      <c r="A122" s="3">
        <v>595</v>
      </c>
      <c r="B122" s="3">
        <v>27.264420000000001</v>
      </c>
      <c r="C122" s="3">
        <v>29.512919999999998</v>
      </c>
      <c r="D122" s="3">
        <v>24.456800000000001</v>
      </c>
      <c r="E122" s="3">
        <v>28.2288</v>
      </c>
      <c r="F122" s="3"/>
      <c r="G122" s="3"/>
      <c r="H122" s="3">
        <v>25.476099999999999</v>
      </c>
      <c r="I122" s="3">
        <v>26.355</v>
      </c>
      <c r="J122" s="3">
        <v>27.313199999999998</v>
      </c>
      <c r="K122" s="3">
        <v>23.870799999999999</v>
      </c>
      <c r="L122" s="3">
        <v>22.998000000000001</v>
      </c>
      <c r="M122" s="3">
        <v>25.476099999999999</v>
      </c>
    </row>
    <row r="123" spans="1:13" ht="15">
      <c r="A123" s="3">
        <v>600</v>
      </c>
      <c r="B123" s="3">
        <v>26.777339999999999</v>
      </c>
      <c r="C123" s="3">
        <v>29.84008</v>
      </c>
      <c r="D123" s="3">
        <v>23.870799999999999</v>
      </c>
      <c r="E123" s="3">
        <v>28.2593</v>
      </c>
      <c r="F123" s="3">
        <v>26.214600000000001</v>
      </c>
      <c r="G123" s="3">
        <v>28.784199999999998</v>
      </c>
      <c r="H123" s="3">
        <v>25.47</v>
      </c>
      <c r="I123" s="3">
        <v>26.287800000000001</v>
      </c>
      <c r="J123" s="3">
        <v>27.215599999999998</v>
      </c>
      <c r="K123" s="3">
        <v>23.950199999999999</v>
      </c>
      <c r="L123" s="3">
        <v>22.979700000000001</v>
      </c>
      <c r="M123" s="3">
        <v>25.659199999999998</v>
      </c>
    </row>
    <row r="126" spans="1:13" ht="15">
      <c r="A126" t="s">
        <v>35</v>
      </c>
      <c r="B126" s="3">
        <f>AVERAGE(B3:B123)</f>
        <v>29.926333884297527</v>
      </c>
      <c r="C126" s="3">
        <f t="shared" ref="C126:M126" si="0">AVERAGE(C3:C123)</f>
        <v>31.029869752066112</v>
      </c>
      <c r="D126" s="3">
        <f t="shared" si="0"/>
        <v>27.044229752066112</v>
      </c>
      <c r="E126">
        <f t="shared" si="0"/>
        <v>27.202260330578497</v>
      </c>
      <c r="F126">
        <f t="shared" si="0"/>
        <v>26.213404918032783</v>
      </c>
      <c r="G126">
        <f t="shared" si="0"/>
        <v>27.656529508196723</v>
      </c>
      <c r="H126">
        <f t="shared" si="0"/>
        <v>26.377123140495854</v>
      </c>
      <c r="I126">
        <f t="shared" si="0"/>
        <v>27.469805785123967</v>
      </c>
      <c r="J126">
        <f t="shared" si="0"/>
        <v>26.827171074380157</v>
      </c>
      <c r="K126">
        <f t="shared" si="0"/>
        <v>25.600716528925624</v>
      </c>
      <c r="L126">
        <f t="shared" si="0"/>
        <v>23.621612396694218</v>
      </c>
      <c r="M126">
        <f t="shared" si="0"/>
        <v>24.639390909090917</v>
      </c>
    </row>
    <row r="127" spans="1:13" ht="15">
      <c r="A127" t="s">
        <v>0</v>
      </c>
      <c r="B127" s="3">
        <f>_xlfn.STDEV.S(B3:B123)</f>
        <v>1.3869832344765214</v>
      </c>
      <c r="C127" s="3">
        <f t="shared" ref="C127:L127" si="1">_xlfn.STDEV.S(C3:C123)</f>
        <v>1.297516832140315</v>
      </c>
      <c r="D127" s="3">
        <f t="shared" si="1"/>
        <v>2.2556637241118427</v>
      </c>
      <c r="E127">
        <f t="shared" si="1"/>
        <v>1.309973113813113</v>
      </c>
      <c r="F127">
        <f t="shared" si="1"/>
        <v>0.6512816004940386</v>
      </c>
      <c r="G127">
        <f t="shared" si="1"/>
        <v>1.3424235896745684</v>
      </c>
      <c r="H127">
        <f t="shared" si="1"/>
        <v>1.5739043677407434</v>
      </c>
      <c r="I127">
        <f t="shared" si="1"/>
        <v>0.69901267874737927</v>
      </c>
      <c r="J127">
        <f t="shared" si="1"/>
        <v>0.77984657747940145</v>
      </c>
      <c r="K127">
        <f t="shared" si="1"/>
        <v>1.1879041470412715</v>
      </c>
      <c r="L127">
        <f t="shared" si="1"/>
        <v>0.75543159458354758</v>
      </c>
      <c r="M127">
        <f>_xlfn.STDEV.S(M3:M123)</f>
        <v>0.88685871394489857</v>
      </c>
    </row>
    <row r="129" spans="3:13">
      <c r="C129" t="s">
        <v>58</v>
      </c>
      <c r="D129">
        <f>AVERAGE(B3:D123)</f>
        <v>29.333477796143264</v>
      </c>
    </row>
    <row r="130" spans="3:13">
      <c r="C130" t="s">
        <v>31</v>
      </c>
      <c r="D130">
        <f>_xlfn.STDEV.S(B3:D123)</f>
        <v>2.3902948948085072</v>
      </c>
    </row>
    <row r="132" spans="3:13">
      <c r="C132" t="s">
        <v>59</v>
      </c>
      <c r="D132">
        <f>(D126-$D$129)/$D$130</f>
        <v>-0.95772619899292766</v>
      </c>
      <c r="E132">
        <f>(E126-$D$129)/$D$130</f>
        <v>-0.89161277555901908</v>
      </c>
      <c r="F132">
        <f t="shared" ref="F132:M132" si="2">(F126-$D$129)/$D$130</f>
        <v>-1.3053087654109046</v>
      </c>
      <c r="G132">
        <f t="shared" si="2"/>
        <v>-0.70156543930571602</v>
      </c>
      <c r="H132">
        <f t="shared" si="2"/>
        <v>-1.2368158682296189</v>
      </c>
      <c r="I132">
        <f t="shared" si="2"/>
        <v>-0.77968288141643727</v>
      </c>
      <c r="J132">
        <f t="shared" si="2"/>
        <v>-1.0485345248431757</v>
      </c>
      <c r="K132">
        <f t="shared" si="2"/>
        <v>-1.5616321129768724</v>
      </c>
      <c r="L132">
        <f t="shared" si="2"/>
        <v>-2.3896069944569072</v>
      </c>
      <c r="M132">
        <f t="shared" si="2"/>
        <v>-1.9638107821957267</v>
      </c>
    </row>
    <row r="133" spans="3:13">
      <c r="C133" t="s">
        <v>60</v>
      </c>
      <c r="D133">
        <f>D127/$D$130</f>
        <v>0.9436759158926078</v>
      </c>
      <c r="E133">
        <f t="shared" ref="E133:L133" si="3">E127/$D$130</f>
        <v>0.54803828458917336</v>
      </c>
      <c r="F133">
        <f t="shared" si="3"/>
        <v>0.27246914257674237</v>
      </c>
      <c r="G133">
        <f t="shared" si="3"/>
        <v>0.56161421445955673</v>
      </c>
      <c r="H133">
        <f t="shared" si="3"/>
        <v>0.65845614746494829</v>
      </c>
      <c r="I133">
        <f t="shared" si="3"/>
        <v>0.29243784114904325</v>
      </c>
      <c r="J133">
        <f t="shared" si="3"/>
        <v>0.32625538345630656</v>
      </c>
      <c r="K133">
        <f t="shared" si="3"/>
        <v>0.49696970429100029</v>
      </c>
      <c r="L133">
        <f t="shared" si="3"/>
        <v>0.31604116974197327</v>
      </c>
      <c r="M133">
        <f>M127/$D$130</f>
        <v>0.37102481198912785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84" workbookViewId="0">
      <selection activeCell="B126" sqref="B126:D127"/>
    </sheetView>
  </sheetViews>
  <sheetFormatPr baseColWidth="10" defaultColWidth="8.83203125" defaultRowHeight="14" x14ac:dyDescent="0"/>
  <cols>
    <col min="1" max="1" width="11" bestFit="1" customWidth="1"/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22.1191</v>
      </c>
      <c r="C3" s="3">
        <v>30.291699999999999</v>
      </c>
      <c r="D3" s="3">
        <v>23.2239</v>
      </c>
      <c r="E3" s="3">
        <v>24.8413</v>
      </c>
      <c r="F3" s="3">
        <v>25.0305</v>
      </c>
      <c r="G3" s="3">
        <v>24.554400000000001</v>
      </c>
      <c r="H3" s="3">
        <v>17.584199999999999</v>
      </c>
      <c r="I3" s="3">
        <v>18.5303</v>
      </c>
      <c r="J3" s="3">
        <v>20.965599999999998</v>
      </c>
      <c r="K3" s="3">
        <v>21.9055</v>
      </c>
      <c r="L3" s="3">
        <v>23.6389</v>
      </c>
      <c r="M3" s="3">
        <v>28.0029</v>
      </c>
    </row>
    <row r="4" spans="1:13" ht="15">
      <c r="A4" s="3">
        <v>5</v>
      </c>
      <c r="B4" s="3">
        <v>21.831040000000002</v>
      </c>
      <c r="C4" s="3">
        <v>28.780540000000002</v>
      </c>
      <c r="D4" s="3">
        <v>22.595199999999998</v>
      </c>
      <c r="E4" s="3">
        <v>25.2075</v>
      </c>
      <c r="F4" s="3"/>
      <c r="G4" s="3"/>
      <c r="H4" s="3">
        <v>19.293199999999999</v>
      </c>
      <c r="I4" s="3">
        <v>19.720500000000001</v>
      </c>
      <c r="J4" s="3">
        <v>20.953399999999998</v>
      </c>
      <c r="K4" s="3">
        <v>21.8933</v>
      </c>
      <c r="L4" s="3">
        <v>25.567599999999999</v>
      </c>
      <c r="M4" s="3">
        <v>28.0334</v>
      </c>
    </row>
    <row r="5" spans="1:13" ht="15">
      <c r="A5" s="3">
        <v>10</v>
      </c>
      <c r="B5" s="3">
        <v>18.398440000000001</v>
      </c>
      <c r="C5" s="3">
        <v>30.487059999999996</v>
      </c>
      <c r="D5" s="3">
        <v>20.935099999999998</v>
      </c>
      <c r="E5" s="3">
        <v>25.872800000000002</v>
      </c>
      <c r="F5" s="3">
        <v>25.0244</v>
      </c>
      <c r="G5" s="3">
        <v>21.7163</v>
      </c>
      <c r="H5" s="3">
        <v>24.9329</v>
      </c>
      <c r="I5" s="3">
        <v>21.136500000000002</v>
      </c>
      <c r="J5" s="3">
        <v>21.7712</v>
      </c>
      <c r="K5" s="3">
        <v>21.8933</v>
      </c>
      <c r="L5" s="3">
        <v>26.068100000000001</v>
      </c>
      <c r="M5" s="3">
        <v>28.1677</v>
      </c>
    </row>
    <row r="6" spans="1:13" ht="15">
      <c r="A6" s="3">
        <v>15</v>
      </c>
      <c r="B6" s="3">
        <v>21.101080000000003</v>
      </c>
      <c r="C6" s="3">
        <v>29.22364</v>
      </c>
      <c r="D6" s="3">
        <v>20.941199999999998</v>
      </c>
      <c r="E6" s="3">
        <v>26.7334</v>
      </c>
      <c r="F6" s="3"/>
      <c r="G6" s="3"/>
      <c r="H6" s="3">
        <v>27.300999999999998</v>
      </c>
      <c r="I6" s="3">
        <v>21.148700000000002</v>
      </c>
      <c r="J6" s="3">
        <v>22.637899999999998</v>
      </c>
      <c r="K6" s="3">
        <v>22.0032</v>
      </c>
      <c r="L6" s="3">
        <v>26.055900000000001</v>
      </c>
      <c r="M6" s="3">
        <v>28.2532</v>
      </c>
    </row>
    <row r="7" spans="1:13" ht="15">
      <c r="A7" s="3">
        <v>20</v>
      </c>
      <c r="B7" s="3">
        <v>19.013659999999998</v>
      </c>
      <c r="C7" s="3">
        <v>28.093259999999997</v>
      </c>
      <c r="D7" s="3">
        <v>20.947299999999998</v>
      </c>
      <c r="E7" s="3">
        <v>26.7456</v>
      </c>
      <c r="F7" s="3">
        <v>27.062999999999999</v>
      </c>
      <c r="G7" s="3">
        <v>23.4741</v>
      </c>
      <c r="H7" s="3">
        <v>27.319299999999998</v>
      </c>
      <c r="I7" s="3">
        <v>21.142600000000002</v>
      </c>
      <c r="J7" s="3">
        <v>22.643999999999998</v>
      </c>
      <c r="K7" s="3">
        <v>22.326699999999999</v>
      </c>
      <c r="L7" s="3">
        <v>25.433299999999999</v>
      </c>
      <c r="M7" s="3">
        <v>28.064</v>
      </c>
    </row>
    <row r="8" spans="1:13" ht="15">
      <c r="A8" s="3">
        <v>25</v>
      </c>
      <c r="B8" s="3">
        <v>23.104239999999997</v>
      </c>
      <c r="C8" s="3">
        <v>28.342300000000005</v>
      </c>
      <c r="D8" s="3">
        <v>23.895299999999999</v>
      </c>
      <c r="E8" s="3">
        <v>27.435300000000002</v>
      </c>
      <c r="F8" s="3"/>
      <c r="G8" s="3"/>
      <c r="H8" s="3">
        <v>27.600100000000001</v>
      </c>
      <c r="I8" s="3">
        <v>20.5566</v>
      </c>
      <c r="J8" s="3">
        <v>22.656300000000002</v>
      </c>
      <c r="K8" s="3">
        <v>22.338899999999999</v>
      </c>
      <c r="L8" s="3">
        <v>23.815899999999999</v>
      </c>
      <c r="M8" s="3">
        <v>28.0518</v>
      </c>
    </row>
    <row r="9" spans="1:13" ht="15">
      <c r="A9" s="3">
        <v>30</v>
      </c>
      <c r="B9" s="3">
        <v>23.31908</v>
      </c>
      <c r="C9" s="3">
        <v>29.19556</v>
      </c>
      <c r="D9" s="3">
        <v>25.854500000000002</v>
      </c>
      <c r="E9" s="3">
        <v>28.0579</v>
      </c>
      <c r="F9" s="3">
        <v>27.062999999999999</v>
      </c>
      <c r="G9" s="3">
        <v>22.930900000000001</v>
      </c>
      <c r="H9" s="3">
        <v>30.328399999999998</v>
      </c>
      <c r="I9" s="3">
        <v>21.9727</v>
      </c>
      <c r="J9" s="3">
        <v>20.2576</v>
      </c>
      <c r="K9" s="3">
        <v>21.759</v>
      </c>
      <c r="L9" s="3">
        <v>22.991900000000001</v>
      </c>
      <c r="M9" s="3">
        <v>28.1555</v>
      </c>
    </row>
    <row r="10" spans="1:13" ht="15">
      <c r="A10" s="3">
        <v>35</v>
      </c>
      <c r="B10" s="3">
        <v>20.637180000000001</v>
      </c>
      <c r="C10" s="3">
        <v>29.913360000000001</v>
      </c>
      <c r="D10" s="3">
        <v>25.860600000000002</v>
      </c>
      <c r="E10" s="3">
        <v>27.801500000000001</v>
      </c>
      <c r="F10" s="3"/>
      <c r="G10" s="3"/>
      <c r="H10" s="3">
        <v>29.266400000000001</v>
      </c>
      <c r="I10" s="3">
        <v>21.9666</v>
      </c>
      <c r="J10" s="3">
        <v>18.5486</v>
      </c>
      <c r="K10" s="3">
        <v>21.002199999999998</v>
      </c>
      <c r="L10" s="3">
        <v>22.998000000000001</v>
      </c>
      <c r="M10" s="3">
        <v>26.940899999999999</v>
      </c>
    </row>
    <row r="11" spans="1:13" ht="15">
      <c r="A11" s="3">
        <v>40</v>
      </c>
      <c r="B11" s="3">
        <v>20.82274</v>
      </c>
      <c r="C11" s="3">
        <v>27.127679999999998</v>
      </c>
      <c r="D11" s="3">
        <v>25.860600000000002</v>
      </c>
      <c r="E11" s="3">
        <v>27.813700000000001</v>
      </c>
      <c r="F11" s="3">
        <v>24.9817</v>
      </c>
      <c r="G11" s="3">
        <v>19.866900000000001</v>
      </c>
      <c r="H11" s="3">
        <v>29.254200000000001</v>
      </c>
      <c r="I11" s="3">
        <v>21.9666</v>
      </c>
      <c r="J11" s="3">
        <v>18.5669</v>
      </c>
      <c r="K11" s="3">
        <v>20.764199999999999</v>
      </c>
      <c r="L11" s="3">
        <v>22.863800000000001</v>
      </c>
      <c r="M11" s="3">
        <v>26.129200000000001</v>
      </c>
    </row>
    <row r="12" spans="1:13" ht="15">
      <c r="A12" s="3">
        <v>45</v>
      </c>
      <c r="B12" s="3">
        <v>22.4695</v>
      </c>
      <c r="C12" s="3">
        <v>24.633800000000001</v>
      </c>
      <c r="D12" s="3">
        <v>24.554400000000001</v>
      </c>
      <c r="E12" s="3">
        <v>26.6418</v>
      </c>
      <c r="F12" s="3"/>
      <c r="G12" s="3"/>
      <c r="H12" s="3">
        <v>27.227799999999998</v>
      </c>
      <c r="I12" s="3">
        <v>23.5779</v>
      </c>
      <c r="J12" s="3">
        <v>18.5425</v>
      </c>
      <c r="K12" s="3">
        <v>20.764199999999999</v>
      </c>
      <c r="L12" s="3">
        <v>23.156700000000001</v>
      </c>
      <c r="M12" s="3">
        <v>26.116900000000001</v>
      </c>
    </row>
    <row r="13" spans="1:13" ht="15">
      <c r="A13" s="3">
        <v>50</v>
      </c>
      <c r="B13" s="3">
        <v>24.128419999999998</v>
      </c>
      <c r="C13" s="3">
        <v>23.046879999999998</v>
      </c>
      <c r="D13" s="3">
        <v>24.072299999999998</v>
      </c>
      <c r="E13" s="3">
        <v>24.462900000000001</v>
      </c>
      <c r="F13" s="3">
        <v>24.9756</v>
      </c>
      <c r="G13" s="3">
        <v>22.344999999999999</v>
      </c>
      <c r="H13" s="3">
        <v>23.5291</v>
      </c>
      <c r="I13" s="3">
        <v>22.607399999999998</v>
      </c>
      <c r="J13" s="3">
        <v>18.5059</v>
      </c>
      <c r="K13" s="3">
        <v>21.539300000000001</v>
      </c>
      <c r="L13" s="3">
        <v>23.5596</v>
      </c>
      <c r="M13" s="3">
        <v>23.925799999999999</v>
      </c>
    </row>
    <row r="14" spans="1:13" ht="15">
      <c r="A14" s="3">
        <v>55</v>
      </c>
      <c r="B14" s="3">
        <v>25.532260000000001</v>
      </c>
      <c r="C14" s="3">
        <v>26.167000000000002</v>
      </c>
      <c r="D14" s="3">
        <v>24.047899999999998</v>
      </c>
      <c r="E14" s="3">
        <v>24.047899999999998</v>
      </c>
      <c r="F14" s="3"/>
      <c r="G14" s="3"/>
      <c r="H14" s="3">
        <v>23.3765</v>
      </c>
      <c r="I14" s="3">
        <v>22.601299999999998</v>
      </c>
      <c r="J14" s="3">
        <v>18.573</v>
      </c>
      <c r="K14" s="3">
        <v>22.430399999999999</v>
      </c>
      <c r="L14" s="3">
        <v>23.5474</v>
      </c>
      <c r="M14" s="3">
        <v>23.5352</v>
      </c>
    </row>
    <row r="15" spans="1:13" ht="15">
      <c r="A15" s="3">
        <v>60</v>
      </c>
      <c r="B15" s="3">
        <v>24.914539999999999</v>
      </c>
      <c r="C15" s="3">
        <v>27.795400000000001</v>
      </c>
      <c r="D15" s="3">
        <v>24.066199999999998</v>
      </c>
      <c r="E15" s="3">
        <v>24.023399999999999</v>
      </c>
      <c r="F15" s="3">
        <v>25.946000000000002</v>
      </c>
      <c r="G15" s="3">
        <v>25.524899999999999</v>
      </c>
      <c r="H15" s="3">
        <v>23.3826</v>
      </c>
      <c r="I15" s="3">
        <v>22.589099999999998</v>
      </c>
      <c r="J15" s="3">
        <v>18.5608</v>
      </c>
      <c r="K15" s="3">
        <v>23.3765</v>
      </c>
      <c r="L15" s="3">
        <v>23.2971</v>
      </c>
      <c r="M15" s="3">
        <v>23.4558</v>
      </c>
    </row>
    <row r="16" spans="1:13" ht="15">
      <c r="A16" s="3">
        <v>65</v>
      </c>
      <c r="B16" s="3">
        <v>28.686520000000002</v>
      </c>
      <c r="C16" s="3">
        <v>31.251239999999996</v>
      </c>
      <c r="D16" s="3">
        <v>23.2361</v>
      </c>
      <c r="E16" s="3">
        <v>25.1038</v>
      </c>
      <c r="F16" s="3"/>
      <c r="G16" s="3"/>
      <c r="H16" s="3">
        <v>23.3276</v>
      </c>
      <c r="I16" s="3">
        <v>20.776399999999999</v>
      </c>
      <c r="J16" s="3">
        <v>18.5547</v>
      </c>
      <c r="K16" s="3">
        <v>23.3582</v>
      </c>
      <c r="L16" s="3">
        <v>23.4253</v>
      </c>
      <c r="M16" s="3">
        <v>23.4253</v>
      </c>
    </row>
    <row r="17" spans="1:13" ht="15">
      <c r="A17" s="3">
        <v>70</v>
      </c>
      <c r="B17" s="3">
        <v>26.7151</v>
      </c>
      <c r="C17" s="3">
        <v>28.052960000000002</v>
      </c>
      <c r="D17" s="3">
        <v>22.686800000000002</v>
      </c>
      <c r="E17" s="3">
        <v>27.801500000000001</v>
      </c>
      <c r="F17" s="3">
        <v>25.939900000000002</v>
      </c>
      <c r="G17" s="3">
        <v>23.2056</v>
      </c>
      <c r="H17" s="3">
        <v>20.971699999999998</v>
      </c>
      <c r="I17" s="3">
        <v>19.256599999999999</v>
      </c>
      <c r="J17" s="3">
        <v>18.5669</v>
      </c>
      <c r="K17" s="3">
        <v>22.894300000000001</v>
      </c>
      <c r="L17" s="3">
        <v>23.840299999999999</v>
      </c>
      <c r="M17" s="3">
        <v>25.177</v>
      </c>
    </row>
    <row r="18" spans="1:13" ht="15">
      <c r="A18" s="3">
        <v>75</v>
      </c>
      <c r="B18" s="3">
        <v>28.229960000000005</v>
      </c>
      <c r="C18" s="3">
        <v>23.728040000000004</v>
      </c>
      <c r="D18" s="3">
        <v>22.699000000000002</v>
      </c>
      <c r="E18" s="3">
        <v>27.819800000000001</v>
      </c>
      <c r="F18" s="3"/>
      <c r="G18" s="3"/>
      <c r="H18" s="3">
        <v>21.569800000000001</v>
      </c>
      <c r="I18" s="3">
        <v>19.244399999999999</v>
      </c>
      <c r="J18" s="3">
        <v>19.146699999999999</v>
      </c>
      <c r="K18" s="3">
        <v>21.759</v>
      </c>
      <c r="L18" s="3">
        <v>23.809799999999999</v>
      </c>
      <c r="M18" s="3">
        <v>26.995799999999999</v>
      </c>
    </row>
    <row r="19" spans="1:13" ht="15">
      <c r="A19" s="3">
        <v>80</v>
      </c>
      <c r="B19" s="3">
        <v>23.470460000000003</v>
      </c>
      <c r="C19" s="3">
        <v>24.051519999999996</v>
      </c>
      <c r="D19" s="3">
        <v>22.680700000000002</v>
      </c>
      <c r="E19" s="3">
        <v>27.819800000000001</v>
      </c>
      <c r="F19" s="3">
        <v>26.3306</v>
      </c>
      <c r="G19" s="3">
        <v>25.451699999999999</v>
      </c>
      <c r="H19" s="3">
        <v>21.569800000000001</v>
      </c>
      <c r="I19" s="3">
        <v>19.238299999999999</v>
      </c>
      <c r="J19" s="3">
        <v>19.134499999999999</v>
      </c>
      <c r="K19" s="3">
        <v>19.818100000000001</v>
      </c>
      <c r="L19" s="3">
        <v>24.8047</v>
      </c>
      <c r="M19" s="3">
        <v>27.9236</v>
      </c>
    </row>
    <row r="20" spans="1:13" ht="15">
      <c r="A20" s="3">
        <v>85</v>
      </c>
      <c r="B20" s="3">
        <v>22.805200000000003</v>
      </c>
      <c r="C20" s="3">
        <v>26.71386</v>
      </c>
      <c r="D20" s="3">
        <v>21.167000000000002</v>
      </c>
      <c r="E20" s="3">
        <v>27.807600000000001</v>
      </c>
      <c r="F20" s="3"/>
      <c r="G20" s="3"/>
      <c r="H20" s="3">
        <v>23.3215</v>
      </c>
      <c r="I20" s="3">
        <v>19.390899999999998</v>
      </c>
      <c r="J20" s="3">
        <v>19.134499999999999</v>
      </c>
      <c r="K20" s="3">
        <v>19.787600000000001</v>
      </c>
      <c r="L20" s="3">
        <v>24.310300000000002</v>
      </c>
      <c r="M20" s="3">
        <v>27.9053</v>
      </c>
    </row>
    <row r="21" spans="1:13" ht="15">
      <c r="A21" s="3">
        <v>90</v>
      </c>
      <c r="B21" s="3">
        <v>22.083739999999999</v>
      </c>
      <c r="C21" s="3">
        <v>25.916720000000005</v>
      </c>
      <c r="D21" s="3">
        <v>23.168900000000001</v>
      </c>
      <c r="E21" s="3">
        <v>26.5015</v>
      </c>
      <c r="F21" s="3">
        <v>26.3245</v>
      </c>
      <c r="G21" s="3">
        <v>25.665299999999998</v>
      </c>
      <c r="H21" s="3">
        <v>25.878900000000002</v>
      </c>
      <c r="I21" s="3">
        <v>20.013400000000001</v>
      </c>
      <c r="J21" s="3">
        <v>20.4102</v>
      </c>
      <c r="K21" s="3">
        <v>19.451899999999998</v>
      </c>
      <c r="L21" s="3">
        <v>23.791499999999999</v>
      </c>
      <c r="M21" s="3">
        <v>26.989699999999999</v>
      </c>
    </row>
    <row r="22" spans="1:13" ht="15">
      <c r="A22" s="3">
        <v>95</v>
      </c>
      <c r="B22" s="3">
        <v>24.403100000000002</v>
      </c>
      <c r="C22" s="3">
        <v>24.434819999999998</v>
      </c>
      <c r="D22" s="3">
        <v>23.1812</v>
      </c>
      <c r="E22" s="3">
        <v>26.7883</v>
      </c>
      <c r="F22" s="3"/>
      <c r="G22" s="3"/>
      <c r="H22" s="3">
        <v>25.427199999999999</v>
      </c>
      <c r="I22" s="3">
        <v>20.037800000000001</v>
      </c>
      <c r="J22" s="3">
        <v>22.161899999999999</v>
      </c>
      <c r="K22" s="3">
        <v>18.7317</v>
      </c>
      <c r="L22" s="3">
        <v>23.785399999999999</v>
      </c>
      <c r="M22" s="3">
        <v>26.6663</v>
      </c>
    </row>
    <row r="23" spans="1:13" ht="15">
      <c r="A23" s="3">
        <v>100</v>
      </c>
      <c r="B23" s="3">
        <v>24.672839999999997</v>
      </c>
      <c r="C23" s="3">
        <v>28.837880000000002</v>
      </c>
      <c r="D23" s="3">
        <v>23.1812</v>
      </c>
      <c r="E23" s="3">
        <v>26.7883</v>
      </c>
      <c r="F23" s="3">
        <v>22.833300000000001</v>
      </c>
      <c r="G23" s="3">
        <v>23.6633</v>
      </c>
      <c r="H23" s="3">
        <v>25.439499999999999</v>
      </c>
      <c r="I23" s="3">
        <v>20.031700000000001</v>
      </c>
      <c r="J23" s="3">
        <v>22.186299999999999</v>
      </c>
      <c r="K23" s="3">
        <v>18.9941</v>
      </c>
      <c r="L23" s="3">
        <v>23.712199999999999</v>
      </c>
      <c r="M23" s="3">
        <v>26.5991</v>
      </c>
    </row>
    <row r="24" spans="1:13" ht="15">
      <c r="A24" s="3">
        <v>105</v>
      </c>
      <c r="B24" s="3">
        <v>26.936039999999998</v>
      </c>
      <c r="C24" s="3">
        <v>26.148700000000002</v>
      </c>
      <c r="D24" s="3">
        <v>25.329599999999999</v>
      </c>
      <c r="E24" s="3">
        <v>26.055900000000001</v>
      </c>
      <c r="F24" s="3"/>
      <c r="G24" s="3"/>
      <c r="H24" s="3">
        <v>24.639900000000001</v>
      </c>
      <c r="I24" s="3">
        <v>21.8872</v>
      </c>
      <c r="J24" s="3">
        <v>22.161899999999999</v>
      </c>
      <c r="K24" s="3">
        <v>19.012499999999999</v>
      </c>
      <c r="L24" s="3">
        <v>24.359100000000002</v>
      </c>
      <c r="M24" s="3">
        <v>26.6052</v>
      </c>
    </row>
    <row r="25" spans="1:13" ht="15">
      <c r="A25" s="3">
        <v>110</v>
      </c>
      <c r="B25" s="3">
        <v>26.25</v>
      </c>
      <c r="C25" s="3">
        <v>28.660900000000005</v>
      </c>
      <c r="D25" s="3">
        <v>23.5229</v>
      </c>
      <c r="E25" s="3">
        <v>25.1831</v>
      </c>
      <c r="F25" s="3">
        <v>22.833300000000001</v>
      </c>
      <c r="G25" s="3">
        <v>24.389600000000002</v>
      </c>
      <c r="H25" s="3">
        <v>23.6816</v>
      </c>
      <c r="I25" s="3">
        <v>24.676500000000001</v>
      </c>
      <c r="J25" s="3">
        <v>21.374500000000001</v>
      </c>
      <c r="K25" s="3">
        <v>19.360399999999998</v>
      </c>
      <c r="L25" s="3">
        <v>24.609400000000001</v>
      </c>
      <c r="M25" s="3">
        <v>27.661100000000001</v>
      </c>
    </row>
    <row r="26" spans="1:13" ht="15">
      <c r="A26" s="3">
        <v>115</v>
      </c>
      <c r="B26" s="3">
        <v>25.480979999999999</v>
      </c>
      <c r="C26" s="3">
        <v>28.10548</v>
      </c>
      <c r="D26" s="3">
        <v>23.5107</v>
      </c>
      <c r="E26" s="3">
        <v>24.542200000000001</v>
      </c>
      <c r="F26" s="3"/>
      <c r="G26" s="3"/>
      <c r="H26" s="3">
        <v>23.803699999999999</v>
      </c>
      <c r="I26" s="3">
        <v>24.707000000000001</v>
      </c>
      <c r="J26" s="3">
        <v>18.8416</v>
      </c>
      <c r="K26" s="3">
        <v>20.1904</v>
      </c>
      <c r="L26" s="3">
        <v>24.615500000000001</v>
      </c>
      <c r="M26" s="3">
        <v>26.7334</v>
      </c>
    </row>
    <row r="27" spans="1:13" ht="15">
      <c r="A27" s="3">
        <v>120</v>
      </c>
      <c r="B27" s="3">
        <v>23.769539999999999</v>
      </c>
      <c r="C27" s="3">
        <v>24.374960000000002</v>
      </c>
      <c r="D27" s="3">
        <v>23.5229</v>
      </c>
      <c r="E27" s="3">
        <v>24.554400000000001</v>
      </c>
      <c r="F27" s="3">
        <v>25.659199999999998</v>
      </c>
      <c r="G27" s="3">
        <v>24.9817</v>
      </c>
      <c r="H27" s="3">
        <v>23.797599999999999</v>
      </c>
      <c r="I27" s="3">
        <v>24.688700000000001</v>
      </c>
      <c r="J27" s="3">
        <v>18.8599</v>
      </c>
      <c r="K27" s="3">
        <v>20.5383</v>
      </c>
      <c r="L27" s="3">
        <v>23.095700000000001</v>
      </c>
      <c r="M27" s="3">
        <v>26.251200000000001</v>
      </c>
    </row>
    <row r="28" spans="1:13" ht="15">
      <c r="A28" s="3">
        <v>125</v>
      </c>
      <c r="B28" s="3">
        <v>22.578099999999999</v>
      </c>
      <c r="C28" s="3">
        <v>25.008559999999999</v>
      </c>
      <c r="D28" s="3">
        <v>24.096699999999998</v>
      </c>
      <c r="E28" s="3">
        <v>24.353000000000002</v>
      </c>
      <c r="F28" s="3"/>
      <c r="G28" s="3"/>
      <c r="H28" s="3">
        <v>23.3887</v>
      </c>
      <c r="I28" s="3">
        <v>23.931899999999999</v>
      </c>
      <c r="J28" s="3">
        <v>18.8416</v>
      </c>
      <c r="K28" s="3">
        <v>20.5444</v>
      </c>
      <c r="L28" s="3">
        <v>22.338899999999999</v>
      </c>
      <c r="M28" s="3">
        <v>26.269500000000001</v>
      </c>
    </row>
    <row r="29" spans="1:13" ht="15">
      <c r="A29" s="3">
        <v>130</v>
      </c>
      <c r="B29" s="3">
        <v>22.092300000000002</v>
      </c>
      <c r="C29" s="3">
        <v>25.483420000000002</v>
      </c>
      <c r="D29" s="3">
        <v>26.202400000000001</v>
      </c>
      <c r="E29" s="3">
        <v>24.304200000000002</v>
      </c>
      <c r="F29" s="3">
        <v>25.653099999999998</v>
      </c>
      <c r="G29" s="3">
        <v>20.788599999999999</v>
      </c>
      <c r="H29" s="3">
        <v>22.607399999999998</v>
      </c>
      <c r="I29" s="3">
        <v>21.295200000000001</v>
      </c>
      <c r="J29" s="3">
        <v>19.299299999999999</v>
      </c>
      <c r="K29" s="3">
        <v>20.2576</v>
      </c>
      <c r="L29" s="3">
        <v>22.0093</v>
      </c>
      <c r="M29" s="3">
        <v>24.9512</v>
      </c>
    </row>
    <row r="30" spans="1:13" ht="15">
      <c r="A30" s="3">
        <v>135</v>
      </c>
      <c r="B30" s="3">
        <v>22.84666</v>
      </c>
      <c r="C30" s="3">
        <v>26.356240000000003</v>
      </c>
      <c r="D30" s="3">
        <v>26.202400000000001</v>
      </c>
      <c r="E30" s="3">
        <v>24.554400000000001</v>
      </c>
      <c r="F30" s="3"/>
      <c r="G30" s="3"/>
      <c r="H30" s="3">
        <v>21.148700000000002</v>
      </c>
      <c r="I30" s="3">
        <v>21.289100000000001</v>
      </c>
      <c r="J30" s="3">
        <v>20.019500000000001</v>
      </c>
      <c r="K30" s="3">
        <v>20.343</v>
      </c>
      <c r="L30" s="3">
        <v>22.0154</v>
      </c>
      <c r="M30" s="3">
        <v>24.163799999999998</v>
      </c>
    </row>
    <row r="31" spans="1:13" ht="15">
      <c r="A31" s="3">
        <v>140</v>
      </c>
      <c r="B31" s="3">
        <v>20.930160000000001</v>
      </c>
      <c r="C31" s="3">
        <v>23.953859999999999</v>
      </c>
      <c r="D31" s="3">
        <v>26.196300000000001</v>
      </c>
      <c r="E31" s="3">
        <v>24.548300000000001</v>
      </c>
      <c r="F31" s="3">
        <v>28.1311</v>
      </c>
      <c r="G31" s="3">
        <v>19.879200000000001</v>
      </c>
      <c r="H31" s="3">
        <v>21.142600000000002</v>
      </c>
      <c r="I31" s="3">
        <v>21.283000000000001</v>
      </c>
      <c r="J31" s="3">
        <v>20.025600000000001</v>
      </c>
      <c r="K31" s="3">
        <v>21.057099999999998</v>
      </c>
      <c r="L31" s="3">
        <v>22.473099999999999</v>
      </c>
      <c r="M31" s="3">
        <v>24.224900000000002</v>
      </c>
    </row>
    <row r="32" spans="1:13" ht="15">
      <c r="A32" s="3">
        <v>145</v>
      </c>
      <c r="B32" s="3">
        <v>20.425999999999998</v>
      </c>
      <c r="C32" s="3">
        <v>25.556639999999998</v>
      </c>
      <c r="D32" s="3">
        <v>26.190200000000001</v>
      </c>
      <c r="E32" s="3">
        <v>24.9878</v>
      </c>
      <c r="F32" s="3"/>
      <c r="G32" s="3"/>
      <c r="H32" s="3">
        <v>21.612500000000001</v>
      </c>
      <c r="I32" s="3">
        <v>20.3186</v>
      </c>
      <c r="J32" s="3">
        <v>20.025600000000001</v>
      </c>
      <c r="K32" s="3">
        <v>21.063199999999998</v>
      </c>
      <c r="L32" s="3">
        <v>22.906500000000001</v>
      </c>
      <c r="M32" s="3">
        <v>24.218800000000002</v>
      </c>
    </row>
    <row r="33" spans="1:13" ht="15">
      <c r="A33" s="3">
        <v>150</v>
      </c>
      <c r="B33" s="3">
        <v>21.207240000000002</v>
      </c>
      <c r="C33" s="3">
        <v>26.917739999999998</v>
      </c>
      <c r="D33" s="3">
        <v>23.3215</v>
      </c>
      <c r="E33" s="3">
        <v>25.768999999999998</v>
      </c>
      <c r="F33" s="3">
        <v>28.1372</v>
      </c>
      <c r="G33" s="3">
        <v>22.991900000000001</v>
      </c>
      <c r="H33" s="3">
        <v>21.337900000000001</v>
      </c>
      <c r="I33" s="3">
        <v>20.947299999999998</v>
      </c>
      <c r="J33" s="3">
        <v>19.873000000000001</v>
      </c>
      <c r="K33" s="3">
        <v>21.569800000000001</v>
      </c>
      <c r="L33" s="3">
        <v>23.2056</v>
      </c>
      <c r="M33" s="3">
        <v>24.359100000000002</v>
      </c>
    </row>
    <row r="34" spans="1:13" ht="15">
      <c r="A34" s="3">
        <v>155</v>
      </c>
      <c r="B34" s="3">
        <v>22.053220000000003</v>
      </c>
      <c r="C34" s="3">
        <v>25.754380000000005</v>
      </c>
      <c r="D34" s="3">
        <v>23.3276</v>
      </c>
      <c r="E34" s="3">
        <v>26.159700000000001</v>
      </c>
      <c r="F34" s="3"/>
      <c r="G34" s="3"/>
      <c r="H34" s="3">
        <v>22.405999999999999</v>
      </c>
      <c r="I34" s="3">
        <v>20.935099999999998</v>
      </c>
      <c r="J34" s="3">
        <v>20.019500000000001</v>
      </c>
      <c r="K34" s="3">
        <v>21.148700000000002</v>
      </c>
      <c r="L34" s="3">
        <v>23.2056</v>
      </c>
      <c r="M34" s="3">
        <v>25.341799999999999</v>
      </c>
    </row>
    <row r="35" spans="1:13" ht="15">
      <c r="A35" s="3">
        <v>160</v>
      </c>
      <c r="B35" s="3">
        <v>22.83934</v>
      </c>
      <c r="C35" s="3">
        <v>27.585460000000001</v>
      </c>
      <c r="D35" s="3">
        <v>23.3093</v>
      </c>
      <c r="E35" s="3">
        <v>26.159700000000001</v>
      </c>
      <c r="F35" s="3">
        <v>27.594000000000001</v>
      </c>
      <c r="G35" s="3">
        <v>22.1069</v>
      </c>
      <c r="H35" s="3">
        <v>22.393799999999999</v>
      </c>
      <c r="I35" s="3">
        <v>20.965599999999998</v>
      </c>
      <c r="J35" s="3">
        <v>20.037800000000001</v>
      </c>
      <c r="K35" s="3">
        <v>20.623799999999999</v>
      </c>
      <c r="L35" s="3">
        <v>23.584</v>
      </c>
      <c r="M35" s="3">
        <v>24.9451</v>
      </c>
    </row>
    <row r="36" spans="1:13" ht="15">
      <c r="A36" s="3">
        <v>165</v>
      </c>
      <c r="B36" s="3">
        <v>21.503880000000002</v>
      </c>
      <c r="C36" s="3">
        <v>26.408680000000004</v>
      </c>
      <c r="D36" s="3">
        <v>21.142600000000002</v>
      </c>
      <c r="E36" s="3">
        <v>26.257300000000001</v>
      </c>
      <c r="F36" s="3"/>
      <c r="G36" s="3"/>
      <c r="H36" s="3">
        <v>20.965599999999998</v>
      </c>
      <c r="I36" s="3">
        <v>22.216799999999999</v>
      </c>
      <c r="J36" s="3">
        <v>20.025600000000001</v>
      </c>
      <c r="K36" s="3">
        <v>20.648199999999999</v>
      </c>
      <c r="L36" s="3">
        <v>22.961400000000001</v>
      </c>
      <c r="M36" s="3">
        <v>24.9634</v>
      </c>
    </row>
    <row r="37" spans="1:13" ht="15">
      <c r="A37" s="3">
        <v>170</v>
      </c>
      <c r="B37" s="3">
        <v>22.922379999999997</v>
      </c>
      <c r="C37" s="3">
        <v>21.501480000000001</v>
      </c>
      <c r="D37" s="3">
        <v>21.472200000000001</v>
      </c>
      <c r="E37" s="3">
        <v>27.270499999999998</v>
      </c>
      <c r="F37" s="3">
        <v>27.600100000000001</v>
      </c>
      <c r="G37" s="3">
        <v>21.7163</v>
      </c>
      <c r="H37" s="3">
        <v>23.1934</v>
      </c>
      <c r="I37" s="3">
        <v>22.619599999999998</v>
      </c>
      <c r="J37" s="3">
        <v>20.849599999999999</v>
      </c>
      <c r="K37" s="3">
        <v>20.2759</v>
      </c>
      <c r="L37" s="3">
        <v>22.937000000000001</v>
      </c>
      <c r="M37" s="3">
        <v>25.689699999999998</v>
      </c>
    </row>
    <row r="38" spans="1:13" ht="15">
      <c r="A38" s="3">
        <v>175</v>
      </c>
      <c r="B38" s="3">
        <v>23.204340000000002</v>
      </c>
      <c r="C38" s="3">
        <v>20.177</v>
      </c>
      <c r="D38" s="3">
        <v>21.46</v>
      </c>
      <c r="E38" s="3">
        <v>27.282699999999998</v>
      </c>
      <c r="F38" s="3"/>
      <c r="G38" s="3"/>
      <c r="H38" s="3">
        <v>22.979700000000001</v>
      </c>
      <c r="I38" s="3">
        <v>22.607399999999998</v>
      </c>
      <c r="J38" s="3">
        <v>21.8506</v>
      </c>
      <c r="K38" s="3">
        <v>21.148700000000002</v>
      </c>
      <c r="L38" s="3">
        <v>22.961400000000001</v>
      </c>
      <c r="M38" s="3">
        <v>26.3672</v>
      </c>
    </row>
    <row r="39" spans="1:13" ht="15">
      <c r="A39" s="3">
        <v>180</v>
      </c>
      <c r="B39" s="3">
        <v>23.203120000000002</v>
      </c>
      <c r="C39" s="3">
        <v>21.014400000000002</v>
      </c>
      <c r="D39" s="3">
        <v>21.46</v>
      </c>
      <c r="E39" s="3">
        <v>27.282699999999998</v>
      </c>
      <c r="F39" s="3">
        <v>24.676500000000001</v>
      </c>
      <c r="G39" s="3">
        <v>24.304200000000002</v>
      </c>
      <c r="H39" s="3">
        <v>23.004200000000001</v>
      </c>
      <c r="I39" s="3">
        <v>22.595199999999998</v>
      </c>
      <c r="J39" s="3">
        <v>21.8628</v>
      </c>
      <c r="K39" s="3">
        <v>21.337900000000001</v>
      </c>
      <c r="L39" s="3">
        <v>22.0276</v>
      </c>
      <c r="M39" s="3">
        <v>27.380400000000002</v>
      </c>
    </row>
    <row r="40" spans="1:13" ht="15">
      <c r="A40" s="3">
        <v>185</v>
      </c>
      <c r="B40" s="3">
        <v>20.4541</v>
      </c>
      <c r="C40" s="3">
        <v>22.907719999999998</v>
      </c>
      <c r="D40" s="3">
        <v>23.712199999999999</v>
      </c>
      <c r="E40" s="3">
        <v>26.7944</v>
      </c>
      <c r="F40" s="3"/>
      <c r="G40" s="3"/>
      <c r="H40" s="3">
        <v>24.047899999999998</v>
      </c>
      <c r="I40" s="3">
        <v>21.9116</v>
      </c>
      <c r="J40" s="3">
        <v>21.875</v>
      </c>
      <c r="K40" s="3">
        <v>21.331800000000001</v>
      </c>
      <c r="L40" s="3">
        <v>21.9177</v>
      </c>
      <c r="M40" s="3">
        <v>27.374300000000002</v>
      </c>
    </row>
    <row r="41" spans="1:13" ht="15">
      <c r="A41" s="3">
        <v>190</v>
      </c>
      <c r="B41" s="3">
        <v>21.68092</v>
      </c>
      <c r="C41" s="3">
        <v>23.621820000000003</v>
      </c>
      <c r="D41" s="3">
        <v>24.053999999999998</v>
      </c>
      <c r="E41" s="3">
        <v>26.214600000000001</v>
      </c>
      <c r="F41" s="3">
        <v>24.682600000000001</v>
      </c>
      <c r="G41" s="3">
        <v>21.289100000000001</v>
      </c>
      <c r="H41" s="3">
        <v>23.962399999999999</v>
      </c>
      <c r="I41" s="3">
        <v>22.1191</v>
      </c>
      <c r="J41" s="3">
        <v>20.2026</v>
      </c>
      <c r="K41" s="3">
        <v>21.527100000000001</v>
      </c>
      <c r="L41" s="3">
        <v>20.861799999999999</v>
      </c>
      <c r="M41" s="3">
        <v>27.478000000000002</v>
      </c>
    </row>
    <row r="42" spans="1:13" ht="15">
      <c r="A42" s="3">
        <v>195</v>
      </c>
      <c r="B42" s="3">
        <v>23.150640000000003</v>
      </c>
      <c r="C42" s="3">
        <v>25.15382</v>
      </c>
      <c r="D42" s="3">
        <v>24.053999999999998</v>
      </c>
      <c r="E42" s="3">
        <v>26.3428</v>
      </c>
      <c r="F42" s="3"/>
      <c r="G42" s="3"/>
      <c r="H42" s="3">
        <v>24.7986</v>
      </c>
      <c r="I42" s="3">
        <v>22.113</v>
      </c>
      <c r="J42" s="3">
        <v>19.866900000000001</v>
      </c>
      <c r="K42" s="3">
        <v>21.423300000000001</v>
      </c>
      <c r="L42" s="3">
        <v>20.867899999999999</v>
      </c>
      <c r="M42" s="3">
        <v>27.661100000000001</v>
      </c>
    </row>
    <row r="43" spans="1:13" ht="15">
      <c r="A43" s="3">
        <v>200</v>
      </c>
      <c r="B43" s="3">
        <v>22.00806</v>
      </c>
      <c r="C43" s="3">
        <v>24.044159999999998</v>
      </c>
      <c r="D43" s="3">
        <v>24.053999999999998</v>
      </c>
      <c r="E43" s="3">
        <v>26.3489</v>
      </c>
      <c r="F43" s="3">
        <v>29.254200000000001</v>
      </c>
      <c r="G43" s="3">
        <v>19.921900000000001</v>
      </c>
      <c r="H43" s="3">
        <v>24.7803</v>
      </c>
      <c r="I43" s="3">
        <v>22.1191</v>
      </c>
      <c r="J43" s="3">
        <v>19.879200000000001</v>
      </c>
      <c r="K43" s="3">
        <v>21.429400000000001</v>
      </c>
      <c r="L43" s="3">
        <v>21.392800000000001</v>
      </c>
      <c r="M43" s="3">
        <v>27.478000000000002</v>
      </c>
    </row>
    <row r="44" spans="1:13" ht="15">
      <c r="A44" s="3">
        <v>205</v>
      </c>
      <c r="B44" s="3">
        <v>20.324720000000003</v>
      </c>
      <c r="C44" s="3">
        <v>24.975580000000001</v>
      </c>
      <c r="D44" s="3">
        <v>23.864699999999999</v>
      </c>
      <c r="E44" s="3">
        <v>26.7029</v>
      </c>
      <c r="F44" s="3"/>
      <c r="G44" s="3"/>
      <c r="H44" s="3">
        <v>25.958300000000001</v>
      </c>
      <c r="I44" s="3">
        <v>22.460899999999999</v>
      </c>
      <c r="J44" s="3">
        <v>19.885300000000001</v>
      </c>
      <c r="K44" s="3">
        <v>21.417200000000001</v>
      </c>
      <c r="L44" s="3">
        <v>22.174099999999999</v>
      </c>
      <c r="M44" s="3">
        <v>27.471900000000002</v>
      </c>
    </row>
    <row r="45" spans="1:13" ht="15">
      <c r="A45" s="3">
        <v>210</v>
      </c>
      <c r="B45" s="3">
        <v>20.535879999999999</v>
      </c>
      <c r="C45" s="3">
        <v>23.308100000000003</v>
      </c>
      <c r="D45" s="3">
        <v>23.6755</v>
      </c>
      <c r="E45" s="3">
        <v>26.055900000000001</v>
      </c>
      <c r="F45" s="3">
        <v>29.254200000000001</v>
      </c>
      <c r="G45" s="3">
        <v>24.884</v>
      </c>
      <c r="H45" s="3">
        <v>29.5044</v>
      </c>
      <c r="I45" s="3">
        <v>22.479199999999999</v>
      </c>
      <c r="J45" s="3">
        <v>20.2576</v>
      </c>
      <c r="K45" s="3">
        <v>21.521000000000001</v>
      </c>
      <c r="L45" s="3">
        <v>23.2056</v>
      </c>
      <c r="M45" s="3">
        <v>28.1982</v>
      </c>
    </row>
    <row r="46" spans="1:13" ht="15">
      <c r="A46" s="3">
        <v>215</v>
      </c>
      <c r="B46" s="3">
        <v>21.69068</v>
      </c>
      <c r="C46" s="3">
        <v>25.770240000000001</v>
      </c>
      <c r="D46" s="3">
        <v>23.6755</v>
      </c>
      <c r="E46" s="3">
        <v>25.976600000000001</v>
      </c>
      <c r="F46" s="3"/>
      <c r="G46" s="3"/>
      <c r="H46" s="3">
        <v>30.926500000000001</v>
      </c>
      <c r="I46" s="3">
        <v>22.528099999999998</v>
      </c>
      <c r="J46" s="3">
        <v>19.818100000000001</v>
      </c>
      <c r="K46" s="3">
        <v>21.551500000000001</v>
      </c>
      <c r="L46" s="3">
        <v>23.1995</v>
      </c>
      <c r="M46" s="3">
        <v>28.1982</v>
      </c>
    </row>
    <row r="47" spans="1:13" ht="15">
      <c r="A47" s="3">
        <v>220</v>
      </c>
      <c r="B47" s="3">
        <v>22.216799999999999</v>
      </c>
      <c r="C47" s="3">
        <v>21.251200000000001</v>
      </c>
      <c r="D47" s="3">
        <v>23.6572</v>
      </c>
      <c r="E47" s="3">
        <v>25.958300000000001</v>
      </c>
      <c r="F47" s="3">
        <v>20.3552</v>
      </c>
      <c r="G47" s="3">
        <v>25.714099999999998</v>
      </c>
      <c r="H47" s="3">
        <v>30.914300000000001</v>
      </c>
      <c r="I47" s="3">
        <v>22.509799999999998</v>
      </c>
      <c r="J47" s="3">
        <v>19.818100000000001</v>
      </c>
      <c r="K47" s="3">
        <v>21.569800000000001</v>
      </c>
      <c r="L47" s="3">
        <v>22.949200000000001</v>
      </c>
      <c r="M47" s="3">
        <v>28.417999999999999</v>
      </c>
    </row>
    <row r="48" spans="1:13" ht="15">
      <c r="A48" s="3">
        <v>225</v>
      </c>
      <c r="B48" s="3">
        <v>21.777339999999999</v>
      </c>
      <c r="C48" s="3">
        <v>19.100339999999999</v>
      </c>
      <c r="D48" s="3">
        <v>22.705100000000002</v>
      </c>
      <c r="E48" s="3">
        <v>26.220700000000001</v>
      </c>
      <c r="F48" s="3"/>
      <c r="G48" s="3"/>
      <c r="H48" s="3">
        <v>28.241</v>
      </c>
      <c r="I48" s="3">
        <v>24.078399999999998</v>
      </c>
      <c r="J48" s="3">
        <v>19.830300000000001</v>
      </c>
      <c r="K48" s="3">
        <v>21.569800000000001</v>
      </c>
      <c r="L48" s="3">
        <v>22.210699999999999</v>
      </c>
      <c r="M48" s="3">
        <v>28.405799999999999</v>
      </c>
    </row>
    <row r="49" spans="1:13" ht="15">
      <c r="A49" s="3">
        <v>230</v>
      </c>
      <c r="B49" s="3">
        <v>25.120840000000001</v>
      </c>
      <c r="C49" s="3">
        <v>19.029539999999997</v>
      </c>
      <c r="D49" s="3">
        <v>23.712199999999999</v>
      </c>
      <c r="E49" s="3">
        <v>27.484100000000002</v>
      </c>
      <c r="F49" s="3">
        <v>20.3674</v>
      </c>
      <c r="G49" s="3">
        <v>26.4893</v>
      </c>
      <c r="H49" s="3">
        <v>27.209499999999998</v>
      </c>
      <c r="I49" s="3">
        <v>26.5808</v>
      </c>
      <c r="J49" s="3">
        <v>19.763200000000001</v>
      </c>
      <c r="K49" s="3">
        <v>21.527100000000001</v>
      </c>
      <c r="L49" s="3">
        <v>21.7224</v>
      </c>
      <c r="M49" s="3">
        <v>28.582799999999999</v>
      </c>
    </row>
    <row r="50" spans="1:13" ht="15">
      <c r="A50" s="3">
        <v>235</v>
      </c>
      <c r="B50" s="3">
        <v>25.601819999999996</v>
      </c>
      <c r="C50" s="3">
        <v>22.033719999999999</v>
      </c>
      <c r="D50" s="3">
        <v>23.718299999999999</v>
      </c>
      <c r="E50" s="3">
        <v>27.655000000000001</v>
      </c>
      <c r="F50" s="3"/>
      <c r="G50" s="3"/>
      <c r="H50" s="3">
        <v>26.5808</v>
      </c>
      <c r="I50" s="3">
        <v>26.5991</v>
      </c>
      <c r="J50" s="3">
        <v>19.543500000000002</v>
      </c>
      <c r="K50" s="3">
        <v>21.6614</v>
      </c>
      <c r="L50" s="3">
        <v>21.7285</v>
      </c>
      <c r="M50" s="3">
        <v>28.936800000000002</v>
      </c>
    </row>
    <row r="51" spans="1:13" ht="15">
      <c r="A51" s="3">
        <v>240</v>
      </c>
      <c r="B51" s="3">
        <v>25.821559999999998</v>
      </c>
      <c r="C51" s="3">
        <v>18.75976</v>
      </c>
      <c r="D51" s="3">
        <v>23.7</v>
      </c>
      <c r="E51" s="3">
        <v>27.679400000000001</v>
      </c>
      <c r="F51" s="3">
        <v>24.8352</v>
      </c>
      <c r="G51" s="3">
        <v>24.939</v>
      </c>
      <c r="H51" s="3">
        <v>26.5869</v>
      </c>
      <c r="I51" s="3">
        <v>26.5991</v>
      </c>
      <c r="J51" s="3">
        <v>19.543500000000002</v>
      </c>
      <c r="K51" s="3">
        <v>22.528099999999998</v>
      </c>
      <c r="L51" s="3">
        <v>19.720500000000001</v>
      </c>
      <c r="M51" s="3">
        <v>29.425000000000001</v>
      </c>
    </row>
    <row r="52" spans="1:13" ht="15">
      <c r="A52" s="3">
        <v>245</v>
      </c>
      <c r="B52" s="3">
        <v>24.484860000000001</v>
      </c>
      <c r="C52" s="3">
        <v>22.405999999999999</v>
      </c>
      <c r="D52" s="3">
        <v>24.762</v>
      </c>
      <c r="E52" s="3">
        <v>26.885999999999999</v>
      </c>
      <c r="F52" s="3"/>
      <c r="G52" s="3"/>
      <c r="H52" s="3">
        <v>26.5015</v>
      </c>
      <c r="I52" s="3">
        <v>24.688700000000001</v>
      </c>
      <c r="J52" s="3">
        <v>19.537400000000002</v>
      </c>
      <c r="K52" s="3">
        <v>22.503699999999998</v>
      </c>
      <c r="L52" s="3">
        <v>18.7683</v>
      </c>
      <c r="M52" s="3">
        <v>29.425000000000001</v>
      </c>
    </row>
    <row r="53" spans="1:13" ht="15">
      <c r="A53" s="3">
        <v>250</v>
      </c>
      <c r="B53" s="3">
        <v>25.632339999999999</v>
      </c>
      <c r="C53" s="3">
        <v>23.093259999999997</v>
      </c>
      <c r="D53" s="3">
        <v>23.962399999999999</v>
      </c>
      <c r="E53" s="3">
        <v>24.511700000000001</v>
      </c>
      <c r="F53" s="3">
        <v>24.8291</v>
      </c>
      <c r="G53" s="3">
        <v>23.2666</v>
      </c>
      <c r="H53" s="3">
        <v>22.460899999999999</v>
      </c>
      <c r="I53" s="3">
        <v>22.113</v>
      </c>
      <c r="J53" s="3">
        <v>20.0684</v>
      </c>
      <c r="K53" s="3">
        <v>22.906500000000001</v>
      </c>
      <c r="L53" s="3">
        <v>18.176300000000001</v>
      </c>
      <c r="M53" s="3">
        <v>29.357900000000001</v>
      </c>
    </row>
    <row r="54" spans="1:13" ht="15">
      <c r="A54" s="3">
        <v>255</v>
      </c>
      <c r="B54" s="3">
        <v>20.288060000000002</v>
      </c>
      <c r="C54" s="3">
        <v>24.957259999999998</v>
      </c>
      <c r="D54" s="3">
        <v>23.956299999999999</v>
      </c>
      <c r="E54" s="3">
        <v>23.4009</v>
      </c>
      <c r="F54" s="3"/>
      <c r="G54" s="3"/>
      <c r="H54" s="3">
        <v>21.423300000000001</v>
      </c>
      <c r="I54" s="3">
        <v>22.1313</v>
      </c>
      <c r="J54" s="3">
        <v>20.3003</v>
      </c>
      <c r="K54" s="3">
        <v>23.059100000000001</v>
      </c>
      <c r="L54" s="3">
        <v>18.176300000000001</v>
      </c>
      <c r="M54" s="3">
        <v>29.8157</v>
      </c>
    </row>
    <row r="55" spans="1:13" ht="15">
      <c r="A55" s="3">
        <v>260</v>
      </c>
      <c r="B55" s="3">
        <v>18.145760000000003</v>
      </c>
      <c r="C55" s="3">
        <v>25.838619999999999</v>
      </c>
      <c r="D55" s="3">
        <v>23.962399999999999</v>
      </c>
      <c r="E55" s="3">
        <v>23.3765</v>
      </c>
      <c r="F55" s="3">
        <v>24.591100000000001</v>
      </c>
      <c r="G55" s="3">
        <v>21.8628</v>
      </c>
      <c r="H55" s="3">
        <v>21.441700000000001</v>
      </c>
      <c r="I55" s="3">
        <v>22.1069</v>
      </c>
      <c r="J55" s="3">
        <v>20.3125</v>
      </c>
      <c r="K55" s="3">
        <v>22.711200000000002</v>
      </c>
      <c r="L55" s="3">
        <v>20.5688</v>
      </c>
      <c r="M55" s="3">
        <v>29.4739</v>
      </c>
    </row>
    <row r="56" spans="1:13" ht="15">
      <c r="A56" s="3">
        <v>265</v>
      </c>
      <c r="B56" s="3">
        <v>17.0032</v>
      </c>
      <c r="C56" s="3">
        <v>23.91234</v>
      </c>
      <c r="D56" s="3">
        <v>23.4741</v>
      </c>
      <c r="E56" s="3">
        <v>22.802700000000002</v>
      </c>
      <c r="F56" s="3"/>
      <c r="G56" s="3"/>
      <c r="H56" s="3">
        <v>21.8506</v>
      </c>
      <c r="I56" s="3">
        <v>22.1008</v>
      </c>
      <c r="J56" s="3">
        <v>20.3064</v>
      </c>
      <c r="K56" s="3">
        <v>22.711200000000002</v>
      </c>
      <c r="L56" s="3">
        <v>21.6309</v>
      </c>
      <c r="M56" s="3">
        <v>29.4617</v>
      </c>
    </row>
    <row r="57" spans="1:13" ht="15">
      <c r="A57" s="3">
        <v>270</v>
      </c>
      <c r="B57" s="3">
        <v>21.820080000000001</v>
      </c>
      <c r="C57" s="3">
        <v>22.9712</v>
      </c>
      <c r="D57" s="3">
        <v>21.9116</v>
      </c>
      <c r="E57" s="3">
        <v>22.0215</v>
      </c>
      <c r="F57" s="3">
        <v>24.572800000000001</v>
      </c>
      <c r="G57" s="3">
        <v>20.2698</v>
      </c>
      <c r="H57" s="3">
        <v>23.6694</v>
      </c>
      <c r="I57" s="3">
        <v>22.955300000000001</v>
      </c>
      <c r="J57" s="3">
        <v>19.879200000000001</v>
      </c>
      <c r="K57" s="3">
        <v>21.9421</v>
      </c>
      <c r="L57" s="3">
        <v>22.412099999999999</v>
      </c>
      <c r="M57" s="3">
        <v>29.266400000000001</v>
      </c>
    </row>
    <row r="58" spans="1:13" ht="15">
      <c r="A58" s="3">
        <v>275</v>
      </c>
      <c r="B58" s="3">
        <v>21.026599999999995</v>
      </c>
      <c r="C58" s="3">
        <v>22.730700000000002</v>
      </c>
      <c r="D58" s="3">
        <v>21.9116</v>
      </c>
      <c r="E58" s="3">
        <v>22.454799999999999</v>
      </c>
      <c r="F58" s="3"/>
      <c r="G58" s="3"/>
      <c r="H58" s="3">
        <v>24.011199999999999</v>
      </c>
      <c r="I58" s="3">
        <v>22.961400000000001</v>
      </c>
      <c r="J58" s="3">
        <v>20.4102</v>
      </c>
      <c r="K58" s="3">
        <v>20.105</v>
      </c>
      <c r="L58" s="3">
        <v>22.412099999999999</v>
      </c>
      <c r="M58" s="3">
        <v>28.594999999999999</v>
      </c>
    </row>
    <row r="59" spans="1:13" ht="15">
      <c r="A59" s="3">
        <v>280</v>
      </c>
      <c r="B59" s="3">
        <v>21.230460000000001</v>
      </c>
      <c r="C59" s="3">
        <v>20.025639999999999</v>
      </c>
      <c r="D59" s="3">
        <v>21.9055</v>
      </c>
      <c r="E59" s="3">
        <v>22.442599999999999</v>
      </c>
      <c r="F59" s="3">
        <v>23.5718</v>
      </c>
      <c r="G59" s="3">
        <v>19.769300000000001</v>
      </c>
      <c r="H59" s="3">
        <v>24.005099999999999</v>
      </c>
      <c r="I59" s="3">
        <v>22.949200000000001</v>
      </c>
      <c r="J59" s="3">
        <v>20.3979</v>
      </c>
      <c r="K59" s="3">
        <v>18.5669</v>
      </c>
      <c r="L59" s="3">
        <v>21.246300000000002</v>
      </c>
      <c r="M59" s="3">
        <v>28.533899999999999</v>
      </c>
    </row>
    <row r="60" spans="1:13" ht="15">
      <c r="A60" s="3">
        <v>285</v>
      </c>
      <c r="B60" s="3">
        <v>23.77196</v>
      </c>
      <c r="C60" s="3">
        <v>24.400619999999996</v>
      </c>
      <c r="D60" s="3">
        <v>20.709199999999999</v>
      </c>
      <c r="E60" s="3">
        <v>22.998000000000001</v>
      </c>
      <c r="F60" s="3"/>
      <c r="G60" s="3"/>
      <c r="H60" s="3">
        <v>24.047899999999998</v>
      </c>
      <c r="I60" s="3">
        <v>23.2544</v>
      </c>
      <c r="J60" s="3">
        <v>20.4163</v>
      </c>
      <c r="K60" s="3">
        <v>18.5547</v>
      </c>
      <c r="L60" s="3">
        <v>21.594200000000001</v>
      </c>
      <c r="M60" s="3">
        <v>28.546099999999999</v>
      </c>
    </row>
    <row r="61" spans="1:13" ht="15">
      <c r="A61" s="3">
        <v>290</v>
      </c>
      <c r="B61" s="3">
        <v>24.020999999999997</v>
      </c>
      <c r="C61" s="3">
        <v>22.796620000000001</v>
      </c>
      <c r="D61" s="3">
        <v>19.378699999999998</v>
      </c>
      <c r="E61" s="3">
        <v>23.6755</v>
      </c>
      <c r="F61" s="3">
        <v>23.5535</v>
      </c>
      <c r="G61" s="3">
        <v>19.671600000000002</v>
      </c>
      <c r="H61" s="3">
        <v>20.3735</v>
      </c>
      <c r="I61" s="3">
        <v>22.998000000000001</v>
      </c>
      <c r="J61" s="3">
        <v>19.0002</v>
      </c>
      <c r="K61" s="3">
        <v>18.023700000000002</v>
      </c>
      <c r="L61" s="3">
        <v>21.814</v>
      </c>
      <c r="M61" s="3">
        <v>27.9724</v>
      </c>
    </row>
    <row r="62" spans="1:13" ht="15">
      <c r="A62" s="3">
        <v>295</v>
      </c>
      <c r="B62" s="3">
        <v>22.97118</v>
      </c>
      <c r="C62" s="3">
        <v>23.625480000000003</v>
      </c>
      <c r="D62" s="3">
        <v>19.396999999999998</v>
      </c>
      <c r="E62" s="3">
        <v>23.5352</v>
      </c>
      <c r="F62" s="3"/>
      <c r="G62" s="3"/>
      <c r="H62" s="3">
        <v>19.439699999999998</v>
      </c>
      <c r="I62" s="3">
        <v>23.004200000000001</v>
      </c>
      <c r="J62" s="3">
        <v>18.078600000000002</v>
      </c>
      <c r="K62" s="3">
        <v>18.011500000000002</v>
      </c>
      <c r="L62" s="3">
        <v>21.8262</v>
      </c>
      <c r="M62" s="3">
        <v>27.294899999999998</v>
      </c>
    </row>
    <row r="63" spans="1:13" ht="15">
      <c r="A63" s="3">
        <v>300</v>
      </c>
      <c r="B63" s="3">
        <v>22.85276</v>
      </c>
      <c r="C63" s="3">
        <v>23.8611</v>
      </c>
      <c r="D63" s="3">
        <v>19.409199999999998</v>
      </c>
      <c r="E63" s="3">
        <v>23.5413</v>
      </c>
      <c r="F63" s="3">
        <v>24.194299999999998</v>
      </c>
      <c r="G63" s="3">
        <v>22.405999999999999</v>
      </c>
      <c r="H63" s="3">
        <v>19.415299999999998</v>
      </c>
      <c r="I63" s="3">
        <v>22.985800000000001</v>
      </c>
      <c r="J63" s="3">
        <v>18.066400000000002</v>
      </c>
      <c r="K63" s="3">
        <v>17.974900000000002</v>
      </c>
      <c r="L63" s="3">
        <v>21.6858</v>
      </c>
      <c r="M63" s="3">
        <v>27.130099999999999</v>
      </c>
    </row>
    <row r="64" spans="1:13" ht="15">
      <c r="A64" s="3">
        <v>305</v>
      </c>
      <c r="B64" s="3">
        <v>23.381340000000002</v>
      </c>
      <c r="C64" s="3">
        <v>25.317419999999998</v>
      </c>
      <c r="D64" s="3">
        <v>19.042999999999999</v>
      </c>
      <c r="E64" s="3">
        <v>23.089600000000001</v>
      </c>
      <c r="F64" s="3"/>
      <c r="G64" s="3"/>
      <c r="H64" s="3">
        <v>18.7683</v>
      </c>
      <c r="I64" s="3">
        <v>24.060099999999998</v>
      </c>
      <c r="J64" s="3">
        <v>18.072500000000002</v>
      </c>
      <c r="K64" s="3">
        <v>17.968800000000002</v>
      </c>
      <c r="L64" s="3">
        <v>21.453900000000001</v>
      </c>
      <c r="M64" s="3">
        <v>27.148399999999999</v>
      </c>
    </row>
    <row r="65" spans="1:13" ht="15">
      <c r="A65" s="3">
        <v>310</v>
      </c>
      <c r="B65" s="3">
        <v>25.715319999999998</v>
      </c>
      <c r="C65" s="3">
        <v>24.428720000000002</v>
      </c>
      <c r="D65" s="3">
        <v>19.689900000000002</v>
      </c>
      <c r="E65" s="3">
        <v>23.022500000000001</v>
      </c>
      <c r="F65" s="3">
        <v>24.188199999999998</v>
      </c>
      <c r="G65" s="3">
        <v>24.9756</v>
      </c>
      <c r="H65" s="3">
        <v>18.377700000000001</v>
      </c>
      <c r="I65" s="3">
        <v>25.537099999999999</v>
      </c>
      <c r="J65" s="3">
        <v>20.3613</v>
      </c>
      <c r="K65" s="3">
        <v>18.4937</v>
      </c>
      <c r="L65" s="3">
        <v>21.6309</v>
      </c>
      <c r="M65" s="3">
        <v>26.892099999999999</v>
      </c>
    </row>
    <row r="66" spans="1:13" ht="15">
      <c r="A66" s="3">
        <v>315</v>
      </c>
      <c r="B66" s="3">
        <v>27.96998</v>
      </c>
      <c r="C66" s="3">
        <v>24.610600000000002</v>
      </c>
      <c r="D66" s="3">
        <v>19.671600000000002</v>
      </c>
      <c r="E66" s="3">
        <v>22.705100000000002</v>
      </c>
      <c r="F66" s="3"/>
      <c r="G66" s="3"/>
      <c r="H66" s="3">
        <v>20.629899999999999</v>
      </c>
      <c r="I66" s="3">
        <v>25.518799999999999</v>
      </c>
      <c r="J66" s="3">
        <v>22.210699999999999</v>
      </c>
      <c r="K66" s="3">
        <v>19.580100000000002</v>
      </c>
      <c r="L66" s="3">
        <v>21.6431</v>
      </c>
      <c r="M66" s="3">
        <v>27.319299999999998</v>
      </c>
    </row>
    <row r="67" spans="1:13" ht="15">
      <c r="A67" s="3">
        <v>320</v>
      </c>
      <c r="B67" s="3">
        <v>25.068359999999998</v>
      </c>
      <c r="C67" s="3">
        <v>23.293460000000003</v>
      </c>
      <c r="D67" s="3">
        <v>19.677700000000002</v>
      </c>
      <c r="E67" s="3">
        <v>22.680700000000002</v>
      </c>
      <c r="F67" s="3">
        <v>19.427499999999998</v>
      </c>
      <c r="G67" s="3">
        <v>26.245100000000001</v>
      </c>
      <c r="H67" s="3">
        <v>20.672599999999999</v>
      </c>
      <c r="I67" s="3">
        <v>25.537099999999999</v>
      </c>
      <c r="J67" s="3">
        <v>22.210699999999999</v>
      </c>
      <c r="K67" s="3">
        <v>20.581099999999999</v>
      </c>
      <c r="L67" s="3">
        <v>22.76</v>
      </c>
      <c r="M67" s="3">
        <v>27.142299999999999</v>
      </c>
    </row>
    <row r="68" spans="1:13" ht="15">
      <c r="A68" s="3">
        <v>325</v>
      </c>
      <c r="B68" s="3">
        <v>24.82058</v>
      </c>
      <c r="C68" s="3">
        <v>23.026119999999999</v>
      </c>
      <c r="D68" s="3">
        <v>19.641100000000002</v>
      </c>
      <c r="E68" s="3">
        <v>22.943100000000001</v>
      </c>
      <c r="F68" s="3"/>
      <c r="G68" s="3"/>
      <c r="H68" s="3">
        <v>21.9727</v>
      </c>
      <c r="I68" s="3">
        <v>23.968499999999999</v>
      </c>
      <c r="J68" s="3">
        <v>22.210699999999999</v>
      </c>
      <c r="K68" s="3">
        <v>20.605499999999999</v>
      </c>
      <c r="L68" s="3">
        <v>22.802700000000002</v>
      </c>
      <c r="M68" s="3">
        <v>27.136199999999999</v>
      </c>
    </row>
    <row r="69" spans="1:13" ht="15">
      <c r="A69" s="3">
        <v>330</v>
      </c>
      <c r="B69" s="3">
        <v>24.17482</v>
      </c>
      <c r="C69" s="3">
        <v>20.2759</v>
      </c>
      <c r="D69" s="3">
        <v>21.9604</v>
      </c>
      <c r="E69" s="3">
        <v>22.503699999999998</v>
      </c>
      <c r="F69" s="3">
        <v>19.439699999999998</v>
      </c>
      <c r="G69" s="3">
        <v>23.6694</v>
      </c>
      <c r="H69" s="3">
        <v>21.075399999999998</v>
      </c>
      <c r="I69" s="3">
        <v>22.253399999999999</v>
      </c>
      <c r="J69" s="3">
        <v>20.898399999999999</v>
      </c>
      <c r="K69" s="3">
        <v>20.745799999999999</v>
      </c>
      <c r="L69" s="3">
        <v>22.857700000000001</v>
      </c>
      <c r="M69" s="3">
        <v>27.130099999999999</v>
      </c>
    </row>
    <row r="70" spans="1:13" ht="15">
      <c r="A70" s="3">
        <v>335</v>
      </c>
      <c r="B70" s="3">
        <v>23.90624</v>
      </c>
      <c r="C70" s="3">
        <v>18.896479999999997</v>
      </c>
      <c r="D70" s="3">
        <v>21.9727</v>
      </c>
      <c r="E70" s="3">
        <v>22.222899999999999</v>
      </c>
      <c r="F70" s="3"/>
      <c r="G70" s="3"/>
      <c r="H70" s="3">
        <v>19.103999999999999</v>
      </c>
      <c r="I70" s="3">
        <v>22.271699999999999</v>
      </c>
      <c r="J70" s="3">
        <v>20.3247</v>
      </c>
      <c r="K70" s="3">
        <v>20.770299999999999</v>
      </c>
      <c r="L70" s="3">
        <v>22.833300000000001</v>
      </c>
      <c r="M70" s="3">
        <v>27.130099999999999</v>
      </c>
    </row>
    <row r="71" spans="1:13" ht="15">
      <c r="A71" s="3">
        <v>340</v>
      </c>
      <c r="B71" s="3">
        <v>22.943100000000001</v>
      </c>
      <c r="C71" s="3">
        <v>19.39696</v>
      </c>
      <c r="D71" s="3">
        <v>21.9604</v>
      </c>
      <c r="E71" s="3">
        <v>22.204599999999999</v>
      </c>
      <c r="F71" s="3">
        <v>25.2502</v>
      </c>
      <c r="G71" s="3">
        <v>23.712199999999999</v>
      </c>
      <c r="H71" s="3">
        <v>19.110099999999999</v>
      </c>
      <c r="I71" s="3">
        <v>22.265599999999999</v>
      </c>
      <c r="J71" s="3">
        <v>20.3247</v>
      </c>
      <c r="K71" s="3">
        <v>20.953399999999998</v>
      </c>
      <c r="L71" s="3">
        <v>22.772200000000002</v>
      </c>
      <c r="M71" s="3">
        <v>27.447500000000002</v>
      </c>
    </row>
    <row r="72" spans="1:13" ht="15">
      <c r="A72" s="3">
        <v>345</v>
      </c>
      <c r="B72" s="3">
        <v>19.624040000000001</v>
      </c>
      <c r="C72" s="3">
        <v>20.925319999999999</v>
      </c>
      <c r="D72" s="3">
        <v>23.3704</v>
      </c>
      <c r="E72" s="3">
        <v>22.601299999999998</v>
      </c>
      <c r="F72" s="3"/>
      <c r="G72" s="3"/>
      <c r="H72" s="3">
        <v>17.1936</v>
      </c>
      <c r="I72" s="3">
        <v>22.692900000000002</v>
      </c>
      <c r="J72" s="3">
        <v>20.3369</v>
      </c>
      <c r="K72" s="3">
        <v>20.941199999999998</v>
      </c>
      <c r="L72" s="3">
        <v>23.5474</v>
      </c>
      <c r="M72" s="3">
        <v>27.429200000000002</v>
      </c>
    </row>
    <row r="73" spans="1:13" ht="15">
      <c r="A73" s="3">
        <v>350</v>
      </c>
      <c r="B73" s="3">
        <v>20.592020000000002</v>
      </c>
      <c r="C73" s="3">
        <v>20.222199999999997</v>
      </c>
      <c r="D73" s="3">
        <v>21.6187</v>
      </c>
      <c r="E73" s="3">
        <v>24.066199999999998</v>
      </c>
      <c r="F73" s="3">
        <v>25.274699999999999</v>
      </c>
      <c r="G73" s="3">
        <v>24.9268</v>
      </c>
      <c r="H73" s="3">
        <v>17.2424</v>
      </c>
      <c r="I73" s="3">
        <v>21.637</v>
      </c>
      <c r="J73" s="3">
        <v>20.5017</v>
      </c>
      <c r="K73" s="3">
        <v>20.751999999999999</v>
      </c>
      <c r="L73" s="3">
        <v>23.4985</v>
      </c>
      <c r="M73" s="3">
        <v>27.374300000000002</v>
      </c>
    </row>
    <row r="74" spans="1:13" ht="15">
      <c r="A74" s="3">
        <v>355</v>
      </c>
      <c r="B74" s="3">
        <v>22.044680000000003</v>
      </c>
      <c r="C74" s="3">
        <v>17.728279999999998</v>
      </c>
      <c r="D74" s="3">
        <v>21.6248</v>
      </c>
      <c r="E74" s="3">
        <v>24.9878</v>
      </c>
      <c r="F74" s="3"/>
      <c r="G74" s="3"/>
      <c r="H74" s="3">
        <v>16.760300000000001</v>
      </c>
      <c r="I74" s="3">
        <v>21.637</v>
      </c>
      <c r="J74" s="3">
        <v>20.3674</v>
      </c>
      <c r="K74" s="3">
        <v>20.2454</v>
      </c>
      <c r="L74" s="3">
        <v>23.4924</v>
      </c>
      <c r="M74" s="3">
        <v>27.9175</v>
      </c>
    </row>
    <row r="75" spans="1:13" ht="15">
      <c r="A75" s="3">
        <v>360</v>
      </c>
      <c r="B75" s="3">
        <v>25.001200000000001</v>
      </c>
      <c r="C75" s="3">
        <v>16.741959999999999</v>
      </c>
      <c r="D75" s="3">
        <v>21.606400000000001</v>
      </c>
      <c r="E75" s="3">
        <v>25</v>
      </c>
      <c r="F75" s="3">
        <v>26.092500000000001</v>
      </c>
      <c r="G75" s="3">
        <v>20.3613</v>
      </c>
      <c r="H75" s="3">
        <v>16.772500000000001</v>
      </c>
      <c r="I75" s="3">
        <v>21.6431</v>
      </c>
      <c r="J75" s="3">
        <v>20.3613</v>
      </c>
      <c r="K75" s="3">
        <v>19.470199999999998</v>
      </c>
      <c r="L75" s="3">
        <v>23.2849</v>
      </c>
      <c r="M75" s="3">
        <v>27.813700000000001</v>
      </c>
    </row>
    <row r="76" spans="1:13" ht="15">
      <c r="A76" s="3">
        <v>365</v>
      </c>
      <c r="B76" s="3">
        <v>22.709960000000002</v>
      </c>
      <c r="C76" s="3">
        <v>22.832020000000007</v>
      </c>
      <c r="D76" s="3">
        <v>21.179200000000002</v>
      </c>
      <c r="E76" s="3">
        <v>25.1404</v>
      </c>
      <c r="F76" s="3"/>
      <c r="G76" s="3"/>
      <c r="H76" s="3">
        <v>18.811</v>
      </c>
      <c r="I76" s="3">
        <v>21.8201</v>
      </c>
      <c r="J76" s="3">
        <v>20.3552</v>
      </c>
      <c r="K76" s="3">
        <v>19.494599999999998</v>
      </c>
      <c r="L76" s="3">
        <v>22.723400000000002</v>
      </c>
      <c r="M76" s="3">
        <v>27.807600000000001</v>
      </c>
    </row>
    <row r="77" spans="1:13" ht="15">
      <c r="A77" s="3">
        <v>370</v>
      </c>
      <c r="B77" s="3">
        <v>22.32546</v>
      </c>
      <c r="C77" s="3">
        <v>23.101799999999997</v>
      </c>
      <c r="D77" s="3">
        <v>22.802700000000002</v>
      </c>
      <c r="E77" s="3">
        <v>25.750699999999998</v>
      </c>
      <c r="F77" s="3">
        <v>26.110800000000001</v>
      </c>
      <c r="G77" s="3">
        <v>19.830300000000001</v>
      </c>
      <c r="H77" s="3">
        <v>22.515899999999998</v>
      </c>
      <c r="I77" s="3">
        <v>22.363299999999999</v>
      </c>
      <c r="J77" s="3">
        <v>21.9543</v>
      </c>
      <c r="K77" s="3">
        <v>19.769300000000001</v>
      </c>
      <c r="L77" s="3">
        <v>22.1191</v>
      </c>
      <c r="M77" s="3">
        <v>28.1921</v>
      </c>
    </row>
    <row r="78" spans="1:13" ht="15">
      <c r="A78" s="3">
        <v>375</v>
      </c>
      <c r="B78" s="3">
        <v>24.251719999999999</v>
      </c>
      <c r="C78" s="3">
        <v>24.873039999999996</v>
      </c>
      <c r="D78" s="3">
        <v>22.778300000000002</v>
      </c>
      <c r="E78" s="3">
        <v>25.530999999999999</v>
      </c>
      <c r="F78" s="3"/>
      <c r="G78" s="3"/>
      <c r="H78" s="3">
        <v>24.7803</v>
      </c>
      <c r="I78" s="3">
        <v>22.375499999999999</v>
      </c>
      <c r="J78" s="3">
        <v>22.76</v>
      </c>
      <c r="K78" s="3">
        <v>20.623799999999999</v>
      </c>
      <c r="L78" s="3">
        <v>22.1069</v>
      </c>
      <c r="M78" s="3">
        <v>27.526900000000001</v>
      </c>
    </row>
    <row r="79" spans="1:13" ht="15">
      <c r="A79" s="3">
        <v>380</v>
      </c>
      <c r="B79" s="3">
        <v>25.610340000000001</v>
      </c>
      <c r="C79" s="3">
        <v>28.601080000000003</v>
      </c>
      <c r="D79" s="3">
        <v>22.790500000000002</v>
      </c>
      <c r="E79" s="3">
        <v>25.524899999999999</v>
      </c>
      <c r="F79" s="3">
        <v>25.665299999999998</v>
      </c>
      <c r="G79" s="3">
        <v>18.9575</v>
      </c>
      <c r="H79" s="3">
        <v>24.7925</v>
      </c>
      <c r="I79" s="3">
        <v>22.381599999999999</v>
      </c>
      <c r="J79" s="3">
        <v>22.753900000000002</v>
      </c>
      <c r="K79" s="3">
        <v>21.374500000000001</v>
      </c>
      <c r="L79" s="3">
        <v>23.101800000000001</v>
      </c>
      <c r="M79" s="3">
        <v>27.520800000000001</v>
      </c>
    </row>
    <row r="80" spans="1:13" ht="15">
      <c r="A80" s="3">
        <v>385</v>
      </c>
      <c r="B80" s="3">
        <v>27.557380000000002</v>
      </c>
      <c r="C80" s="3">
        <v>23.564459999999997</v>
      </c>
      <c r="D80" s="3">
        <v>21.356200000000001</v>
      </c>
      <c r="E80" s="3">
        <v>25.2319</v>
      </c>
      <c r="F80" s="3"/>
      <c r="G80" s="3"/>
      <c r="H80" s="3">
        <v>24.243200000000002</v>
      </c>
      <c r="I80" s="3">
        <v>20.4163</v>
      </c>
      <c r="J80" s="3">
        <v>22.741700000000002</v>
      </c>
      <c r="K80" s="3">
        <v>21.374500000000001</v>
      </c>
      <c r="L80" s="3">
        <v>23.016400000000001</v>
      </c>
      <c r="M80" s="3">
        <v>27.514600000000002</v>
      </c>
    </row>
    <row r="81" spans="1:13" ht="15">
      <c r="A81" s="3">
        <v>390</v>
      </c>
      <c r="B81" s="3">
        <v>25.33446</v>
      </c>
      <c r="C81" s="3">
        <v>20.62744</v>
      </c>
      <c r="D81" s="3">
        <v>21.191400000000002</v>
      </c>
      <c r="E81" s="3">
        <v>23.034700000000001</v>
      </c>
      <c r="F81" s="3">
        <v>25.653099999999998</v>
      </c>
      <c r="G81" s="3">
        <v>16.900600000000001</v>
      </c>
      <c r="H81" s="3">
        <v>22.0093</v>
      </c>
      <c r="I81" s="3">
        <v>19.244399999999999</v>
      </c>
      <c r="J81" s="3">
        <v>22.308299999999999</v>
      </c>
      <c r="K81" s="3">
        <v>21.246300000000002</v>
      </c>
      <c r="L81" s="3">
        <v>22.998000000000001</v>
      </c>
      <c r="M81" s="3">
        <v>27.9541</v>
      </c>
    </row>
    <row r="82" spans="1:13" ht="15">
      <c r="A82" s="3">
        <v>395</v>
      </c>
      <c r="B82" s="3">
        <v>26.195060000000002</v>
      </c>
      <c r="C82" s="3">
        <v>23.986840000000001</v>
      </c>
      <c r="D82" s="3">
        <v>21.179200000000002</v>
      </c>
      <c r="E82" s="3">
        <v>22.961400000000001</v>
      </c>
      <c r="F82" s="3"/>
      <c r="G82" s="3"/>
      <c r="H82" s="3">
        <v>20.0684</v>
      </c>
      <c r="I82" s="3">
        <v>19.238299999999999</v>
      </c>
      <c r="J82" s="3">
        <v>23.083500000000001</v>
      </c>
      <c r="K82" s="3">
        <v>20.666499999999999</v>
      </c>
      <c r="L82" s="3">
        <v>22.991900000000001</v>
      </c>
      <c r="M82" s="3">
        <v>27.716100000000001</v>
      </c>
    </row>
    <row r="83" spans="1:13" ht="15">
      <c r="A83" s="3">
        <v>400</v>
      </c>
      <c r="B83" s="3">
        <v>25.60426</v>
      </c>
      <c r="C83" s="3">
        <v>25.120820000000002</v>
      </c>
      <c r="D83" s="3">
        <v>21.173100000000002</v>
      </c>
      <c r="E83" s="3">
        <v>22.949200000000001</v>
      </c>
      <c r="F83" s="3">
        <v>22.344999999999999</v>
      </c>
      <c r="G83" s="3">
        <v>17.602499999999999</v>
      </c>
      <c r="H83" s="3">
        <v>20.0684</v>
      </c>
      <c r="I83" s="3">
        <v>19.250499999999999</v>
      </c>
      <c r="J83" s="3">
        <v>23.095700000000001</v>
      </c>
      <c r="K83" s="3">
        <v>19.641100000000002</v>
      </c>
      <c r="L83" s="3">
        <v>21.594200000000001</v>
      </c>
      <c r="M83" s="3">
        <v>27.563500000000001</v>
      </c>
    </row>
    <row r="84" spans="1:13" ht="15">
      <c r="A84" s="3">
        <v>405</v>
      </c>
      <c r="B84" s="3">
        <v>27.285139999999995</v>
      </c>
      <c r="C84" s="3">
        <v>25.427259999999997</v>
      </c>
      <c r="D84" s="3">
        <v>23.797599999999999</v>
      </c>
      <c r="E84" s="3">
        <v>23.2483</v>
      </c>
      <c r="F84" s="3"/>
      <c r="G84" s="3"/>
      <c r="H84" s="3">
        <v>19.293199999999999</v>
      </c>
      <c r="I84" s="3">
        <v>21.337900000000001</v>
      </c>
      <c r="J84" s="3">
        <v>23.083500000000001</v>
      </c>
      <c r="K84" s="3">
        <v>19.641100000000002</v>
      </c>
      <c r="L84" s="3">
        <v>21.002199999999998</v>
      </c>
      <c r="M84" s="3">
        <v>27.563500000000001</v>
      </c>
    </row>
    <row r="85" spans="1:13" ht="15">
      <c r="A85" s="3">
        <v>410</v>
      </c>
      <c r="B85" s="3">
        <v>25.872800000000002</v>
      </c>
      <c r="C85" s="3">
        <v>24.804700000000004</v>
      </c>
      <c r="D85" s="3">
        <v>24.438500000000001</v>
      </c>
      <c r="E85" s="3">
        <v>24.8169</v>
      </c>
      <c r="F85" s="3">
        <v>22.338899999999999</v>
      </c>
      <c r="G85" s="3">
        <v>19.348099999999999</v>
      </c>
      <c r="H85" s="3">
        <v>18.9514</v>
      </c>
      <c r="I85" s="3">
        <v>23.2788</v>
      </c>
      <c r="J85" s="3">
        <v>22.0642</v>
      </c>
      <c r="K85" s="3">
        <v>19.512899999999998</v>
      </c>
      <c r="L85" s="3">
        <v>20.916699999999999</v>
      </c>
      <c r="M85" s="3">
        <v>27.172899999999998</v>
      </c>
    </row>
    <row r="86" spans="1:13" ht="15">
      <c r="A86" s="3">
        <v>415</v>
      </c>
      <c r="B86" s="3">
        <v>26.292720000000003</v>
      </c>
      <c r="C86" s="3">
        <v>23.203139999999998</v>
      </c>
      <c r="D86" s="3">
        <v>24.438500000000001</v>
      </c>
      <c r="E86" s="3">
        <v>25.0916</v>
      </c>
      <c r="F86" s="3"/>
      <c r="G86" s="3"/>
      <c r="H86" s="3">
        <v>19.726600000000001</v>
      </c>
      <c r="I86" s="3">
        <v>23.2788</v>
      </c>
      <c r="J86" s="3">
        <v>19.714400000000001</v>
      </c>
      <c r="K86" s="3">
        <v>19.928000000000001</v>
      </c>
      <c r="L86" s="3">
        <v>20.916699999999999</v>
      </c>
      <c r="M86" s="3">
        <v>26.898199999999999</v>
      </c>
    </row>
    <row r="87" spans="1:13" ht="15">
      <c r="A87" s="3">
        <v>420</v>
      </c>
      <c r="B87" s="3">
        <v>27.376719999999999</v>
      </c>
      <c r="C87" s="3">
        <v>23.803699999999999</v>
      </c>
      <c r="D87" s="3">
        <v>24.450700000000001</v>
      </c>
      <c r="E87" s="3">
        <v>25.0916</v>
      </c>
      <c r="F87" s="3">
        <v>26.8127</v>
      </c>
      <c r="G87" s="3">
        <v>24.011199999999999</v>
      </c>
      <c r="H87" s="3">
        <v>19.744900000000001</v>
      </c>
      <c r="I87" s="3">
        <v>23.3032</v>
      </c>
      <c r="J87" s="3">
        <v>19.726600000000001</v>
      </c>
      <c r="K87" s="3">
        <v>20.721399999999999</v>
      </c>
      <c r="L87" s="3">
        <v>20.1721</v>
      </c>
      <c r="M87" s="3">
        <v>26.995799999999999</v>
      </c>
    </row>
    <row r="88" spans="1:13" ht="15">
      <c r="A88" s="3">
        <v>425</v>
      </c>
      <c r="B88" s="3">
        <v>27.03734</v>
      </c>
      <c r="C88" s="3">
        <v>21.270760000000003</v>
      </c>
      <c r="D88" s="3">
        <v>22.1008</v>
      </c>
      <c r="E88" s="3">
        <v>25.378399999999999</v>
      </c>
      <c r="F88" s="3"/>
      <c r="G88" s="3"/>
      <c r="H88" s="3">
        <v>20.019500000000001</v>
      </c>
      <c r="I88" s="3">
        <v>22.796600000000002</v>
      </c>
      <c r="J88" s="3">
        <v>19.738800000000001</v>
      </c>
      <c r="K88" s="3">
        <v>20.715299999999999</v>
      </c>
      <c r="L88" s="3">
        <v>19.836400000000001</v>
      </c>
      <c r="M88" s="3">
        <v>26.983599999999999</v>
      </c>
    </row>
    <row r="89" spans="1:13" ht="15">
      <c r="A89" s="3">
        <v>430</v>
      </c>
      <c r="B89" s="3">
        <v>26.866440000000001</v>
      </c>
      <c r="C89" s="3">
        <v>21.912880000000001</v>
      </c>
      <c r="D89" s="3">
        <v>20.2637</v>
      </c>
      <c r="E89" s="3">
        <v>26.214600000000001</v>
      </c>
      <c r="F89" s="3">
        <v>26.8127</v>
      </c>
      <c r="G89" s="3">
        <v>26.013200000000001</v>
      </c>
      <c r="H89" s="3">
        <v>22.399899999999999</v>
      </c>
      <c r="I89" s="3">
        <v>22.796600000000002</v>
      </c>
      <c r="J89" s="3">
        <v>18.6401</v>
      </c>
      <c r="K89" s="3">
        <v>20.953399999999998</v>
      </c>
      <c r="L89" s="3">
        <v>19.311499999999999</v>
      </c>
      <c r="M89" s="3">
        <v>27.136199999999999</v>
      </c>
    </row>
    <row r="90" spans="1:13" ht="15">
      <c r="A90" s="3">
        <v>435</v>
      </c>
      <c r="B90" s="3">
        <v>27.893079999999998</v>
      </c>
      <c r="C90" s="3">
        <v>24.230940000000004</v>
      </c>
      <c r="D90" s="3">
        <v>20.2637</v>
      </c>
      <c r="E90" s="3">
        <v>25.707999999999998</v>
      </c>
      <c r="F90" s="3"/>
      <c r="G90" s="3"/>
      <c r="H90" s="3">
        <v>22.839400000000001</v>
      </c>
      <c r="I90" s="3">
        <v>22.808800000000002</v>
      </c>
      <c r="J90" s="3">
        <v>18.273900000000001</v>
      </c>
      <c r="K90" s="3">
        <v>21.044899999999998</v>
      </c>
      <c r="L90" s="3">
        <v>19.287099999999999</v>
      </c>
      <c r="M90" s="3">
        <v>27.722200000000001</v>
      </c>
    </row>
    <row r="91" spans="1:13" ht="15">
      <c r="A91" s="3">
        <v>440</v>
      </c>
      <c r="B91" s="3">
        <v>27.756340000000002</v>
      </c>
      <c r="C91" s="3">
        <v>24.909659999999999</v>
      </c>
      <c r="D91" s="3">
        <v>20.2515</v>
      </c>
      <c r="E91" s="3">
        <v>25.732399999999998</v>
      </c>
      <c r="F91" s="3">
        <v>30.835000000000001</v>
      </c>
      <c r="G91" s="3">
        <v>24.334700000000002</v>
      </c>
      <c r="H91" s="3">
        <v>22.845500000000001</v>
      </c>
      <c r="I91" s="3">
        <v>22.814900000000002</v>
      </c>
      <c r="J91" s="3">
        <v>18.267800000000001</v>
      </c>
      <c r="K91" s="3">
        <v>20.861799999999999</v>
      </c>
      <c r="L91" s="3">
        <v>20.1782</v>
      </c>
      <c r="M91" s="3">
        <v>27.752700000000001</v>
      </c>
    </row>
    <row r="92" spans="1:13" ht="15">
      <c r="A92" s="3">
        <v>445</v>
      </c>
      <c r="B92" s="3">
        <v>28.063980000000004</v>
      </c>
      <c r="C92" s="3">
        <v>23.525379999999998</v>
      </c>
      <c r="D92" s="3">
        <v>21.221900000000002</v>
      </c>
      <c r="E92" s="3">
        <v>25.0488</v>
      </c>
      <c r="F92" s="3"/>
      <c r="G92" s="3"/>
      <c r="H92" s="3">
        <v>23.2788</v>
      </c>
      <c r="I92" s="3">
        <v>22.564699999999998</v>
      </c>
      <c r="J92" s="3">
        <v>18.267800000000001</v>
      </c>
      <c r="K92" s="3">
        <v>20.861799999999999</v>
      </c>
      <c r="L92" s="3">
        <v>22.460899999999999</v>
      </c>
      <c r="M92" s="3">
        <v>27.758800000000001</v>
      </c>
    </row>
    <row r="93" spans="1:13" ht="15">
      <c r="A93" s="3">
        <v>450</v>
      </c>
      <c r="B93" s="3">
        <v>29.05274</v>
      </c>
      <c r="C93" s="3">
        <v>18.753679999999999</v>
      </c>
      <c r="D93" s="3">
        <v>23.3948</v>
      </c>
      <c r="E93" s="3">
        <v>23.730499999999999</v>
      </c>
      <c r="F93" s="3">
        <v>30.816700000000001</v>
      </c>
      <c r="G93" s="3">
        <v>21.8567</v>
      </c>
      <c r="H93" s="3">
        <v>22.546399999999998</v>
      </c>
      <c r="I93" s="3">
        <v>22.216799999999999</v>
      </c>
      <c r="J93" s="3">
        <v>19.348099999999999</v>
      </c>
      <c r="K93" s="3">
        <v>20.678699999999999</v>
      </c>
      <c r="L93" s="3">
        <v>23.5962</v>
      </c>
      <c r="M93" s="3">
        <v>27.777100000000001</v>
      </c>
    </row>
    <row r="94" spans="1:13" ht="15">
      <c r="A94" s="3">
        <v>455</v>
      </c>
      <c r="B94" s="3">
        <v>28.553500000000003</v>
      </c>
      <c r="C94" s="3">
        <v>22.435319999999997</v>
      </c>
      <c r="D94" s="3">
        <v>23.3887</v>
      </c>
      <c r="E94" s="3">
        <v>23.870799999999999</v>
      </c>
      <c r="F94" s="3"/>
      <c r="G94" s="3"/>
      <c r="H94" s="3">
        <v>21.9666</v>
      </c>
      <c r="I94" s="3">
        <v>22.222899999999999</v>
      </c>
      <c r="J94" s="3">
        <v>21.368400000000001</v>
      </c>
      <c r="K94" s="3">
        <v>20.282</v>
      </c>
      <c r="L94" s="3">
        <v>23.5779</v>
      </c>
      <c r="M94" s="3">
        <v>27.111799999999999</v>
      </c>
    </row>
    <row r="95" spans="1:13" ht="15">
      <c r="A95" s="3">
        <v>460</v>
      </c>
      <c r="B95" s="3">
        <v>26.916519999999998</v>
      </c>
      <c r="C95" s="3">
        <v>26.002199999999998</v>
      </c>
      <c r="D95" s="3">
        <v>23.3704</v>
      </c>
      <c r="E95" s="3">
        <v>23.876999999999999</v>
      </c>
      <c r="F95" s="3">
        <v>28.1799</v>
      </c>
      <c r="G95" s="3">
        <v>20.4102</v>
      </c>
      <c r="H95" s="3">
        <v>21.9666</v>
      </c>
      <c r="I95" s="3">
        <v>22.216799999999999</v>
      </c>
      <c r="J95" s="3">
        <v>21.386700000000001</v>
      </c>
      <c r="K95" s="3">
        <v>20.4712</v>
      </c>
      <c r="L95" s="3">
        <v>25.0488</v>
      </c>
      <c r="M95" s="3">
        <v>26.898199999999999</v>
      </c>
    </row>
    <row r="96" spans="1:13" ht="15">
      <c r="A96" s="3">
        <v>465</v>
      </c>
      <c r="B96" s="3">
        <v>27.021499999999996</v>
      </c>
      <c r="C96" s="3">
        <v>24.274900000000002</v>
      </c>
      <c r="D96" s="3">
        <v>24.639900000000001</v>
      </c>
      <c r="E96" s="3">
        <v>24.9146</v>
      </c>
      <c r="F96" s="3"/>
      <c r="G96" s="3"/>
      <c r="H96" s="3">
        <v>21.8628</v>
      </c>
      <c r="I96" s="3">
        <v>21.295200000000001</v>
      </c>
      <c r="J96" s="3">
        <v>21.386700000000001</v>
      </c>
      <c r="K96" s="3">
        <v>20.4773</v>
      </c>
      <c r="L96" s="3">
        <v>24.078399999999998</v>
      </c>
      <c r="M96" s="3">
        <v>26.892099999999999</v>
      </c>
    </row>
    <row r="97" spans="1:13" ht="15">
      <c r="A97" s="3">
        <v>470</v>
      </c>
      <c r="B97" s="3">
        <v>25.384520000000002</v>
      </c>
      <c r="C97" s="3">
        <v>24.905980000000003</v>
      </c>
      <c r="D97" s="3">
        <v>26.5076</v>
      </c>
      <c r="E97" s="3">
        <v>26.6296</v>
      </c>
      <c r="F97" s="3">
        <v>28.1738</v>
      </c>
      <c r="G97" s="3">
        <v>20.2515</v>
      </c>
      <c r="H97" s="3">
        <v>20.751999999999999</v>
      </c>
      <c r="I97" s="3">
        <v>20.776399999999999</v>
      </c>
      <c r="J97" s="3">
        <v>21.521000000000001</v>
      </c>
      <c r="K97" s="3">
        <v>20.4529</v>
      </c>
      <c r="L97" s="3">
        <v>24.017299999999999</v>
      </c>
      <c r="M97" s="3">
        <v>26.3489</v>
      </c>
    </row>
    <row r="98" spans="1:13" ht="15">
      <c r="A98" s="3">
        <v>475</v>
      </c>
      <c r="B98" s="3">
        <v>27.478040000000004</v>
      </c>
      <c r="C98" s="3">
        <v>23.176279999999998</v>
      </c>
      <c r="D98" s="3">
        <v>26.5015</v>
      </c>
      <c r="E98" s="3">
        <v>27.386500000000002</v>
      </c>
      <c r="F98" s="3"/>
      <c r="G98" s="3"/>
      <c r="H98" s="3">
        <v>21.429400000000001</v>
      </c>
      <c r="I98" s="3">
        <v>20.751999999999999</v>
      </c>
      <c r="J98" s="3">
        <v>20.5627</v>
      </c>
      <c r="K98" s="3">
        <v>20.666499999999999</v>
      </c>
      <c r="L98" s="3">
        <v>24.035599999999999</v>
      </c>
      <c r="M98" s="3">
        <v>27.038599999999999</v>
      </c>
    </row>
    <row r="99" spans="1:13" ht="15">
      <c r="A99" s="3">
        <v>480</v>
      </c>
      <c r="B99" s="3">
        <v>29.912119999999998</v>
      </c>
      <c r="C99" s="3">
        <v>22.67944</v>
      </c>
      <c r="D99" s="3">
        <v>26.4954</v>
      </c>
      <c r="E99" s="3">
        <v>27.374300000000002</v>
      </c>
      <c r="F99" s="3">
        <v>22.888200000000001</v>
      </c>
      <c r="G99" s="3">
        <v>21.582000000000001</v>
      </c>
      <c r="H99" s="3">
        <v>21.441700000000001</v>
      </c>
      <c r="I99" s="3">
        <v>20.758099999999999</v>
      </c>
      <c r="J99" s="3">
        <v>20.5688</v>
      </c>
      <c r="K99" s="3">
        <v>20.2942</v>
      </c>
      <c r="L99" s="3">
        <v>21.9238</v>
      </c>
      <c r="M99" s="3">
        <v>27.038599999999999</v>
      </c>
    </row>
    <row r="100" spans="1:13" ht="15">
      <c r="A100" s="3">
        <v>485</v>
      </c>
      <c r="B100" s="3">
        <v>27.166719999999998</v>
      </c>
      <c r="C100" s="3">
        <v>22.104500000000002</v>
      </c>
      <c r="D100" s="3">
        <v>24.676500000000001</v>
      </c>
      <c r="E100" s="3">
        <v>26.7456</v>
      </c>
      <c r="F100" s="3"/>
      <c r="G100" s="3"/>
      <c r="H100" s="3">
        <v>20.855699999999999</v>
      </c>
      <c r="I100" s="3">
        <v>22.894300000000001</v>
      </c>
      <c r="J100" s="3">
        <v>20.5627</v>
      </c>
      <c r="K100" s="3">
        <v>20.282</v>
      </c>
      <c r="L100" s="3">
        <v>21.112100000000002</v>
      </c>
      <c r="M100" s="3">
        <v>27.032499999999999</v>
      </c>
    </row>
    <row r="101" spans="1:13" ht="15">
      <c r="A101" s="3">
        <v>490</v>
      </c>
      <c r="B101" s="3">
        <v>26.25854</v>
      </c>
      <c r="C101" s="3">
        <v>22.391359999999999</v>
      </c>
      <c r="D101" s="3">
        <v>23.998999999999999</v>
      </c>
      <c r="E101" s="3">
        <v>25.866700000000002</v>
      </c>
      <c r="F101" s="3">
        <v>22.882100000000001</v>
      </c>
      <c r="G101" s="3">
        <v>21.698</v>
      </c>
      <c r="H101" s="3">
        <v>24.401900000000001</v>
      </c>
      <c r="I101" s="3">
        <v>25.585899999999999</v>
      </c>
      <c r="J101" s="3">
        <v>20.2698</v>
      </c>
      <c r="K101" s="3">
        <v>21.191400000000002</v>
      </c>
      <c r="L101" s="3">
        <v>20.770299999999999</v>
      </c>
      <c r="M101" s="3">
        <v>27.380400000000002</v>
      </c>
    </row>
    <row r="102" spans="1:13" ht="15">
      <c r="A102" s="3">
        <v>495</v>
      </c>
      <c r="B102" s="3">
        <v>25.17088</v>
      </c>
      <c r="C102" s="3">
        <v>23.73414</v>
      </c>
      <c r="D102" s="3">
        <v>23.992899999999999</v>
      </c>
      <c r="E102" s="3">
        <v>25.537099999999999</v>
      </c>
      <c r="F102" s="3"/>
      <c r="G102" s="3"/>
      <c r="H102" s="3">
        <v>25.970500000000001</v>
      </c>
      <c r="I102" s="3">
        <v>25.579799999999999</v>
      </c>
      <c r="J102" s="3">
        <v>20.3247</v>
      </c>
      <c r="K102" s="3">
        <v>21.429400000000001</v>
      </c>
      <c r="L102" s="3">
        <v>20.770299999999999</v>
      </c>
      <c r="M102" s="3">
        <v>28.2104</v>
      </c>
    </row>
    <row r="103" spans="1:13" ht="15">
      <c r="A103" s="3">
        <v>500</v>
      </c>
      <c r="B103" s="3">
        <v>24.052720000000001</v>
      </c>
      <c r="C103" s="3">
        <v>21.336659999999998</v>
      </c>
      <c r="D103" s="3">
        <v>23.986799999999999</v>
      </c>
      <c r="E103" s="3">
        <v>25.530999999999999</v>
      </c>
      <c r="F103" s="3">
        <v>26.953099999999999</v>
      </c>
      <c r="G103" s="3">
        <v>22.113</v>
      </c>
      <c r="H103" s="3">
        <v>25.970500000000001</v>
      </c>
      <c r="I103" s="3">
        <v>25.591999999999999</v>
      </c>
      <c r="J103" s="3">
        <v>20.3247</v>
      </c>
      <c r="K103" s="3">
        <v>22.607399999999998</v>
      </c>
      <c r="L103" s="3">
        <v>20.1111</v>
      </c>
      <c r="M103" s="3">
        <v>28.491199999999999</v>
      </c>
    </row>
    <row r="104" spans="1:13" ht="15">
      <c r="A104" s="3">
        <v>505</v>
      </c>
      <c r="B104" s="3">
        <v>21.306159999999998</v>
      </c>
      <c r="C104" s="3">
        <v>20.539560000000002</v>
      </c>
      <c r="D104" s="3">
        <v>23.986799999999999</v>
      </c>
      <c r="E104" s="3">
        <v>25.0854</v>
      </c>
      <c r="F104" s="3"/>
      <c r="G104" s="3"/>
      <c r="H104" s="3">
        <v>27.795400000000001</v>
      </c>
      <c r="I104" s="3">
        <v>24.371300000000002</v>
      </c>
      <c r="J104" s="3">
        <v>20.3125</v>
      </c>
      <c r="K104" s="3">
        <v>22.601299999999998</v>
      </c>
      <c r="L104" s="3">
        <v>19.586200000000002</v>
      </c>
      <c r="M104" s="3">
        <v>28.491199999999999</v>
      </c>
    </row>
    <row r="105" spans="1:13" ht="15">
      <c r="A105" s="3">
        <v>510</v>
      </c>
      <c r="B105" s="3">
        <v>21.604000000000003</v>
      </c>
      <c r="C105" s="3">
        <v>22.078859999999999</v>
      </c>
      <c r="D105" s="3">
        <v>19.958500000000001</v>
      </c>
      <c r="E105" s="3">
        <v>23.913599999999999</v>
      </c>
      <c r="F105" s="3">
        <v>26.934799999999999</v>
      </c>
      <c r="G105" s="3">
        <v>24.8901</v>
      </c>
      <c r="H105" s="3">
        <v>29.119900000000001</v>
      </c>
      <c r="I105" s="3">
        <v>23.101800000000001</v>
      </c>
      <c r="J105" s="3">
        <v>19.824200000000001</v>
      </c>
      <c r="K105" s="3">
        <v>21.8079</v>
      </c>
      <c r="L105" s="3">
        <v>19.940200000000001</v>
      </c>
      <c r="M105" s="3">
        <v>28.985600000000002</v>
      </c>
    </row>
    <row r="106" spans="1:13" ht="15">
      <c r="A106" s="3">
        <v>515</v>
      </c>
      <c r="B106" s="3">
        <v>24.290779999999998</v>
      </c>
      <c r="C106" s="3">
        <v>22.82836</v>
      </c>
      <c r="D106" s="3">
        <v>19.970700000000001</v>
      </c>
      <c r="E106" s="3">
        <v>23.4741</v>
      </c>
      <c r="F106" s="3"/>
      <c r="G106" s="3"/>
      <c r="H106" s="3">
        <v>27.313199999999998</v>
      </c>
      <c r="I106" s="3">
        <v>23.089600000000001</v>
      </c>
      <c r="J106" s="3">
        <v>19.903600000000001</v>
      </c>
      <c r="K106" s="3">
        <v>21.8567</v>
      </c>
      <c r="L106" s="3">
        <v>19.946300000000001</v>
      </c>
      <c r="M106" s="3">
        <v>27.9175</v>
      </c>
    </row>
    <row r="107" spans="1:13" ht="15">
      <c r="A107" s="3">
        <v>520</v>
      </c>
      <c r="B107" s="3">
        <v>26.780999999999999</v>
      </c>
      <c r="C107" s="3">
        <v>24.392100000000006</v>
      </c>
      <c r="D107" s="3">
        <v>19.964600000000001</v>
      </c>
      <c r="E107" s="3">
        <v>23.5046</v>
      </c>
      <c r="F107" s="3">
        <v>25.0305</v>
      </c>
      <c r="G107" s="3">
        <v>27.453600000000002</v>
      </c>
      <c r="H107" s="3">
        <v>27.313199999999998</v>
      </c>
      <c r="I107" s="3">
        <v>23.101800000000001</v>
      </c>
      <c r="J107" s="3">
        <v>19.921900000000001</v>
      </c>
      <c r="K107" s="3">
        <v>21.6492</v>
      </c>
      <c r="L107" s="3">
        <v>22.265599999999999</v>
      </c>
      <c r="M107" s="3">
        <v>28.1738</v>
      </c>
    </row>
    <row r="108" spans="1:13" ht="15">
      <c r="A108" s="3">
        <v>525</v>
      </c>
      <c r="B108" s="3">
        <v>24.095480000000002</v>
      </c>
      <c r="C108" s="3">
        <v>22.57328</v>
      </c>
      <c r="D108" s="3">
        <v>23.114000000000001</v>
      </c>
      <c r="E108" s="3">
        <v>23.126200000000001</v>
      </c>
      <c r="F108" s="3"/>
      <c r="G108" s="3"/>
      <c r="H108" s="3">
        <v>25.2319</v>
      </c>
      <c r="I108" s="3">
        <v>21.6431</v>
      </c>
      <c r="J108" s="3">
        <v>19.928000000000001</v>
      </c>
      <c r="K108" s="3">
        <v>21.6736</v>
      </c>
      <c r="L108" s="3">
        <v>22.375499999999999</v>
      </c>
      <c r="M108" s="3">
        <v>28.1555</v>
      </c>
    </row>
    <row r="109" spans="1:13" ht="15">
      <c r="A109" s="3">
        <v>530</v>
      </c>
      <c r="B109" s="3">
        <v>21.484359999999999</v>
      </c>
      <c r="C109" s="3">
        <v>21.616220000000002</v>
      </c>
      <c r="D109" s="3">
        <v>22.595199999999998</v>
      </c>
      <c r="E109" s="3">
        <v>23.5779</v>
      </c>
      <c r="F109" s="3">
        <v>25.0305</v>
      </c>
      <c r="G109" s="3">
        <v>27.661100000000001</v>
      </c>
      <c r="H109" s="3">
        <v>23.5718</v>
      </c>
      <c r="I109" s="3">
        <v>19.628900000000002</v>
      </c>
      <c r="J109" s="3">
        <v>19.793700000000001</v>
      </c>
      <c r="K109" s="3">
        <v>21.9971</v>
      </c>
      <c r="L109" s="3">
        <v>21.6187</v>
      </c>
      <c r="M109" s="3">
        <v>28.3081</v>
      </c>
    </row>
    <row r="110" spans="1:13" ht="15">
      <c r="A110" s="3">
        <v>535</v>
      </c>
      <c r="B110" s="3">
        <v>19.958480000000002</v>
      </c>
      <c r="C110" s="3">
        <v>24.741179999999996</v>
      </c>
      <c r="D110" s="3">
        <v>22.595199999999998</v>
      </c>
      <c r="E110" s="3">
        <v>24.114999999999998</v>
      </c>
      <c r="F110" s="3"/>
      <c r="G110" s="3"/>
      <c r="H110" s="3">
        <v>22.412099999999999</v>
      </c>
      <c r="I110" s="3">
        <v>19.628900000000002</v>
      </c>
      <c r="J110" s="3">
        <v>17.889399999999998</v>
      </c>
      <c r="K110" s="3">
        <v>21.472200000000001</v>
      </c>
      <c r="L110" s="3">
        <v>21.6309</v>
      </c>
      <c r="M110" s="3">
        <v>28.790299999999998</v>
      </c>
    </row>
    <row r="111" spans="1:13" ht="15">
      <c r="A111" s="3">
        <v>540</v>
      </c>
      <c r="B111" s="3">
        <v>18.907499999999999</v>
      </c>
      <c r="C111" s="3">
        <v>20.943599999999996</v>
      </c>
      <c r="D111" s="3">
        <v>22.582999999999998</v>
      </c>
      <c r="E111" s="3">
        <v>24.102799999999998</v>
      </c>
      <c r="F111" s="3">
        <v>25.0427</v>
      </c>
      <c r="G111" s="3">
        <v>25.646999999999998</v>
      </c>
      <c r="H111" s="3">
        <v>22.393799999999999</v>
      </c>
      <c r="I111" s="3">
        <v>19.641100000000002</v>
      </c>
      <c r="J111" s="3">
        <v>17.864999999999998</v>
      </c>
      <c r="K111" s="3">
        <v>20.678699999999999</v>
      </c>
      <c r="L111" s="3">
        <v>20.806899999999999</v>
      </c>
      <c r="M111" s="3">
        <v>28.497299999999999</v>
      </c>
    </row>
    <row r="112" spans="1:13" ht="15">
      <c r="A112" s="3">
        <v>545</v>
      </c>
      <c r="B112" s="3">
        <v>19.19436</v>
      </c>
      <c r="C112" s="3">
        <v>21.330599999999997</v>
      </c>
      <c r="D112" s="3">
        <v>21.240200000000002</v>
      </c>
      <c r="E112" s="3">
        <v>24.554400000000001</v>
      </c>
      <c r="F112" s="3"/>
      <c r="G112" s="3"/>
      <c r="H112" s="3">
        <v>24.053999999999998</v>
      </c>
      <c r="I112" s="3">
        <v>20.4651</v>
      </c>
      <c r="J112" s="3">
        <v>17.883299999999998</v>
      </c>
      <c r="K112" s="3">
        <v>20.672599999999999</v>
      </c>
      <c r="L112" s="3">
        <v>21.594200000000001</v>
      </c>
      <c r="M112" s="3">
        <v>28.509499999999999</v>
      </c>
    </row>
    <row r="113" spans="1:13" ht="15">
      <c r="A113" s="3">
        <v>550</v>
      </c>
      <c r="B113" s="3">
        <v>18.709700000000002</v>
      </c>
      <c r="C113" s="3">
        <v>23.488760000000003</v>
      </c>
      <c r="D113" s="3">
        <v>20.5566</v>
      </c>
      <c r="E113" s="3">
        <v>24.450700000000001</v>
      </c>
      <c r="F113" s="3">
        <v>25.0183</v>
      </c>
      <c r="G113" s="3">
        <v>23.998999999999999</v>
      </c>
      <c r="H113" s="3">
        <v>22.509799999999998</v>
      </c>
      <c r="I113" s="3">
        <v>21.106000000000002</v>
      </c>
      <c r="J113" s="3">
        <v>19.091799999999999</v>
      </c>
      <c r="K113" s="3">
        <v>20.5139</v>
      </c>
      <c r="L113" s="3">
        <v>21.9666</v>
      </c>
      <c r="M113" s="3">
        <v>28.417999999999999</v>
      </c>
    </row>
    <row r="114" spans="1:13" ht="15">
      <c r="A114" s="3">
        <v>555</v>
      </c>
      <c r="B114" s="3">
        <v>20.987539999999999</v>
      </c>
      <c r="C114" s="3">
        <v>23.01756</v>
      </c>
      <c r="D114" s="3">
        <v>20.5627</v>
      </c>
      <c r="E114" s="3">
        <v>24.121099999999998</v>
      </c>
      <c r="F114" s="3"/>
      <c r="G114" s="3"/>
      <c r="H114" s="3">
        <v>23.028600000000001</v>
      </c>
      <c r="I114" s="3">
        <v>21.069299999999998</v>
      </c>
      <c r="J114" s="3">
        <v>20.611599999999999</v>
      </c>
      <c r="K114" s="3">
        <v>20.855699999999999</v>
      </c>
      <c r="L114" s="3">
        <v>21.9666</v>
      </c>
      <c r="M114" s="3">
        <v>28.2043</v>
      </c>
    </row>
    <row r="115" spans="1:13" ht="15">
      <c r="A115" s="3">
        <v>560</v>
      </c>
      <c r="B115" s="3">
        <v>20.981439999999999</v>
      </c>
      <c r="C115" s="3">
        <v>24.647220000000001</v>
      </c>
      <c r="D115" s="3">
        <v>20.5505</v>
      </c>
      <c r="E115" s="3">
        <v>24.108899999999998</v>
      </c>
      <c r="F115" s="3">
        <v>24.285900000000002</v>
      </c>
      <c r="G115" s="3">
        <v>19.293199999999999</v>
      </c>
      <c r="H115" s="3">
        <v>23.028600000000001</v>
      </c>
      <c r="I115" s="3">
        <v>21.093800000000002</v>
      </c>
      <c r="J115" s="3">
        <v>20.599399999999999</v>
      </c>
      <c r="K115" s="3">
        <v>21.185300000000002</v>
      </c>
      <c r="L115" s="3">
        <v>20.861799999999999</v>
      </c>
      <c r="M115" s="3">
        <v>27.8992</v>
      </c>
    </row>
    <row r="116" spans="1:13" ht="15">
      <c r="A116" s="3">
        <v>565</v>
      </c>
      <c r="B116" s="3">
        <v>22.979760000000002</v>
      </c>
      <c r="C116" s="3">
        <v>23.72926</v>
      </c>
      <c r="D116" s="3">
        <v>21.6614</v>
      </c>
      <c r="E116" s="3">
        <v>23.913599999999999</v>
      </c>
      <c r="F116" s="3"/>
      <c r="G116" s="3"/>
      <c r="H116" s="3">
        <v>23.3215</v>
      </c>
      <c r="I116" s="3">
        <v>21.9604</v>
      </c>
      <c r="J116" s="3">
        <v>20.605499999999999</v>
      </c>
      <c r="K116" s="3">
        <v>21.185300000000002</v>
      </c>
      <c r="L116" s="3">
        <v>19.122299999999999</v>
      </c>
      <c r="M116" s="3">
        <v>27.9297</v>
      </c>
    </row>
    <row r="117" spans="1:13" ht="15">
      <c r="A117" s="3">
        <v>570</v>
      </c>
      <c r="B117" s="3">
        <v>20.666520000000002</v>
      </c>
      <c r="C117" s="3">
        <v>22.265619999999998</v>
      </c>
      <c r="D117" s="3">
        <v>24.395800000000001</v>
      </c>
      <c r="E117" s="3">
        <v>25.177</v>
      </c>
      <c r="F117" s="3">
        <v>24.304200000000002</v>
      </c>
      <c r="G117" s="3">
        <v>18.988</v>
      </c>
      <c r="H117" s="3">
        <v>23.6267</v>
      </c>
      <c r="I117" s="3">
        <v>24.7498</v>
      </c>
      <c r="J117" s="3">
        <v>19.128399999999999</v>
      </c>
      <c r="K117" s="3">
        <v>21.606400000000001</v>
      </c>
      <c r="L117" s="3">
        <v>18.8293</v>
      </c>
      <c r="M117" s="3">
        <v>26.6846</v>
      </c>
    </row>
    <row r="118" spans="1:13" ht="15">
      <c r="A118" s="3">
        <v>575</v>
      </c>
      <c r="B118" s="3">
        <v>21.99586</v>
      </c>
      <c r="C118" s="3">
        <v>21.549060000000001</v>
      </c>
      <c r="D118" s="3">
        <v>24.389600000000002</v>
      </c>
      <c r="E118" s="3">
        <v>25.530999999999999</v>
      </c>
      <c r="F118" s="3"/>
      <c r="G118" s="3"/>
      <c r="H118" s="3">
        <v>26.202400000000001</v>
      </c>
      <c r="I118" s="3">
        <v>24.7437</v>
      </c>
      <c r="J118" s="3">
        <v>20.745799999999999</v>
      </c>
      <c r="K118" s="3">
        <v>22.0764</v>
      </c>
      <c r="L118" s="3">
        <v>18.8049</v>
      </c>
      <c r="M118" s="3">
        <v>26.116900000000001</v>
      </c>
    </row>
    <row r="119" spans="1:13" ht="15">
      <c r="A119" s="3">
        <v>580</v>
      </c>
      <c r="B119" s="3">
        <v>23.41554</v>
      </c>
      <c r="C119" s="3">
        <v>21.025399999999998</v>
      </c>
      <c r="D119" s="3">
        <v>24.377400000000002</v>
      </c>
      <c r="E119" s="3">
        <v>25.530999999999999</v>
      </c>
      <c r="F119" s="3">
        <v>24.346900000000002</v>
      </c>
      <c r="G119" s="3">
        <v>24.053999999999998</v>
      </c>
      <c r="H119" s="3">
        <v>26.208500000000001</v>
      </c>
      <c r="I119" s="3">
        <v>24.7498</v>
      </c>
      <c r="J119" s="3">
        <v>20.764199999999999</v>
      </c>
      <c r="K119" s="3">
        <v>22.643999999999998</v>
      </c>
      <c r="L119" s="3">
        <v>20.4346</v>
      </c>
      <c r="M119" s="3">
        <v>26.831099999999999</v>
      </c>
    </row>
    <row r="120" spans="1:13" ht="15">
      <c r="A120" s="3">
        <v>585</v>
      </c>
      <c r="B120" s="3">
        <v>25.13796</v>
      </c>
      <c r="C120" s="3">
        <v>19.543500000000002</v>
      </c>
      <c r="D120" s="3">
        <v>22.308299999999999</v>
      </c>
      <c r="E120" s="3">
        <v>25.921600000000002</v>
      </c>
      <c r="F120" s="3"/>
      <c r="G120" s="3"/>
      <c r="H120" s="3">
        <v>25.0854</v>
      </c>
      <c r="I120" s="3">
        <v>24.560500000000001</v>
      </c>
      <c r="J120" s="3">
        <v>20.739699999999999</v>
      </c>
      <c r="K120" s="3">
        <v>22.631799999999998</v>
      </c>
      <c r="L120" s="3">
        <v>23.053000000000001</v>
      </c>
      <c r="M120" s="3">
        <v>26.837199999999999</v>
      </c>
    </row>
    <row r="121" spans="1:13" ht="15">
      <c r="A121" s="3">
        <v>590</v>
      </c>
      <c r="B121" s="3">
        <v>25.32348</v>
      </c>
      <c r="C121" s="3">
        <v>17.77102</v>
      </c>
      <c r="D121" s="3">
        <v>22.930900000000001</v>
      </c>
      <c r="E121" s="3">
        <v>23.992899999999999</v>
      </c>
      <c r="F121" s="3"/>
      <c r="G121" s="3">
        <v>25.634799999999998</v>
      </c>
      <c r="H121" s="3">
        <v>24.005099999999999</v>
      </c>
      <c r="I121" s="3">
        <v>22.607399999999998</v>
      </c>
      <c r="J121" s="3">
        <v>21.575900000000001</v>
      </c>
      <c r="K121" s="3">
        <v>21.8018</v>
      </c>
      <c r="L121" s="3">
        <v>24.554400000000001</v>
      </c>
      <c r="M121" s="3">
        <v>27.612300000000001</v>
      </c>
    </row>
    <row r="122" spans="1:13" ht="15">
      <c r="A122" s="3">
        <v>595</v>
      </c>
      <c r="B122" s="3">
        <v>24.6753</v>
      </c>
      <c r="C122" s="3">
        <v>19.145500000000002</v>
      </c>
      <c r="D122" s="3">
        <v>22.937000000000001</v>
      </c>
      <c r="E122" s="3">
        <v>24.035599999999999</v>
      </c>
      <c r="F122" s="3"/>
      <c r="G122" s="3"/>
      <c r="H122" s="3">
        <v>21.331800000000001</v>
      </c>
      <c r="I122" s="3">
        <v>22.607399999999998</v>
      </c>
      <c r="J122" s="3">
        <v>19.921900000000001</v>
      </c>
      <c r="K122" s="3">
        <v>20.916699999999999</v>
      </c>
      <c r="L122" s="3">
        <v>24.548300000000001</v>
      </c>
      <c r="M122" s="3">
        <v>27.539100000000001</v>
      </c>
    </row>
    <row r="123" spans="1:13" ht="15">
      <c r="A123" s="3">
        <v>600</v>
      </c>
      <c r="B123" s="3">
        <v>26.396500000000003</v>
      </c>
      <c r="C123" s="3">
        <v>22.369400000000002</v>
      </c>
      <c r="D123" s="3">
        <v>22.924800000000001</v>
      </c>
      <c r="E123" s="3">
        <v>24.011199999999999</v>
      </c>
      <c r="F123" s="3"/>
      <c r="G123" s="3">
        <v>23.706099999999999</v>
      </c>
      <c r="H123" s="3">
        <v>21.337900000000001</v>
      </c>
      <c r="I123" s="3">
        <v>22.619599999999998</v>
      </c>
      <c r="J123" s="3">
        <v>19.940200000000001</v>
      </c>
      <c r="K123" s="3">
        <v>20.2881</v>
      </c>
      <c r="L123" s="3">
        <v>22.503699999999998</v>
      </c>
      <c r="M123" s="3">
        <v>26.953099999999999</v>
      </c>
    </row>
    <row r="126" spans="1:13" ht="15">
      <c r="A126" t="s">
        <v>35</v>
      </c>
      <c r="B126" s="3">
        <f>AVERAGE(B3:B123)</f>
        <v>23.681549752066115</v>
      </c>
      <c r="C126" s="3">
        <f t="shared" ref="C126:M126" si="0">AVERAGE(C3:C123)</f>
        <v>23.815849752066111</v>
      </c>
      <c r="D126" s="3">
        <f t="shared" si="0"/>
        <v>22.814187603305776</v>
      </c>
      <c r="E126">
        <f t="shared" si="0"/>
        <v>25.079796694214885</v>
      </c>
      <c r="F126">
        <f t="shared" si="0"/>
        <v>25.28800508474577</v>
      </c>
      <c r="G126">
        <f t="shared" si="0"/>
        <v>22.789624590163946</v>
      </c>
      <c r="H126">
        <f t="shared" si="0"/>
        <v>23.175862809917355</v>
      </c>
      <c r="I126">
        <f t="shared" si="0"/>
        <v>22.30032892561983</v>
      </c>
      <c r="J126">
        <f t="shared" si="0"/>
        <v>20.274263636363642</v>
      </c>
      <c r="K126">
        <f t="shared" si="0"/>
        <v>20.929966115702477</v>
      </c>
      <c r="L126">
        <f t="shared" si="0"/>
        <v>22.304161157024808</v>
      </c>
      <c r="M126">
        <f t="shared" si="0"/>
        <v>27.304757851239671</v>
      </c>
    </row>
    <row r="127" spans="1:13" ht="15">
      <c r="A127" t="s">
        <v>0</v>
      </c>
      <c r="B127" s="3">
        <f>_xlfn.STDEV.S(B3:B123)</f>
        <v>2.7013901387311976</v>
      </c>
      <c r="C127" s="3">
        <f t="shared" ref="C127:L127" si="1">_xlfn.STDEV.S(C3:C123)</f>
        <v>2.9258604838168516</v>
      </c>
      <c r="D127" s="3">
        <f t="shared" si="1"/>
        <v>1.7951767792973405</v>
      </c>
      <c r="E127">
        <f t="shared" si="1"/>
        <v>1.5823235993802436</v>
      </c>
      <c r="F127">
        <f t="shared" si="1"/>
        <v>2.3841895977621301</v>
      </c>
      <c r="G127">
        <f t="shared" si="1"/>
        <v>2.5231601977581914</v>
      </c>
      <c r="H127">
        <f t="shared" si="1"/>
        <v>3.0573753662831922</v>
      </c>
      <c r="I127">
        <f t="shared" si="1"/>
        <v>1.7344508358285449</v>
      </c>
      <c r="J127">
        <f t="shared" si="1"/>
        <v>1.3045748085742979</v>
      </c>
      <c r="K127">
        <f t="shared" si="1"/>
        <v>1.1671897082703764</v>
      </c>
      <c r="L127">
        <f t="shared" si="1"/>
        <v>1.6409927396940707</v>
      </c>
      <c r="M127">
        <f>_xlfn.STDEV.S(M3:M123)</f>
        <v>1.3093056490466024</v>
      </c>
    </row>
    <row r="129" spans="3:13">
      <c r="C129" t="s">
        <v>58</v>
      </c>
      <c r="D129">
        <f>AVERAGE(B3:D123)</f>
        <v>23.43719570247934</v>
      </c>
    </row>
    <row r="130" spans="3:13">
      <c r="C130" t="s">
        <v>31</v>
      </c>
      <c r="D130">
        <f>_xlfn.STDEV.S(B3:D123)</f>
        <v>2.5539687474215631</v>
      </c>
    </row>
    <row r="132" spans="3:13">
      <c r="C132" t="s">
        <v>59</v>
      </c>
      <c r="D132">
        <f>(D126-$D$129)/$D$130</f>
        <v>-0.24393724465208935</v>
      </c>
      <c r="E132">
        <f>(E126-$D$129)/$D$130</f>
        <v>0.64315626156110284</v>
      </c>
      <c r="F132">
        <f t="shared" ref="F132:M132" si="2">(F126-$D$129)/$D$130</f>
        <v>0.7246797299829808</v>
      </c>
      <c r="G132">
        <f t="shared" si="2"/>
        <v>-0.25355483028880782</v>
      </c>
      <c r="H132">
        <f t="shared" si="2"/>
        <v>-0.10232423275571451</v>
      </c>
      <c r="I132">
        <f t="shared" si="2"/>
        <v>-0.4451373095333559</v>
      </c>
      <c r="J132">
        <f t="shared" si="2"/>
        <v>-1.238438046396978</v>
      </c>
      <c r="K132">
        <f t="shared" si="2"/>
        <v>-0.98169939992731403</v>
      </c>
      <c r="L132">
        <f t="shared" si="2"/>
        <v>-0.44363680902455099</v>
      </c>
      <c r="M132">
        <f t="shared" si="2"/>
        <v>1.5143341721252253</v>
      </c>
    </row>
    <row r="133" spans="3:13">
      <c r="C133" t="s">
        <v>60</v>
      </c>
      <c r="D133">
        <f>D127/$D$130</f>
        <v>0.70289692507385448</v>
      </c>
      <c r="E133">
        <f t="shared" ref="E133:L133" si="3">E127/$D$130</f>
        <v>0.61955480112187222</v>
      </c>
      <c r="F133">
        <f t="shared" si="3"/>
        <v>0.9335234035926091</v>
      </c>
      <c r="G133">
        <f t="shared" si="3"/>
        <v>0.9879369903431765</v>
      </c>
      <c r="H133">
        <f t="shared" si="3"/>
        <v>1.197107587698502</v>
      </c>
      <c r="I133">
        <f t="shared" si="3"/>
        <v>0.67911983558123512</v>
      </c>
      <c r="J133">
        <f t="shared" si="3"/>
        <v>0.51080296495067568</v>
      </c>
      <c r="K133">
        <f t="shared" si="3"/>
        <v>0.45701017659231274</v>
      </c>
      <c r="L133">
        <f t="shared" si="3"/>
        <v>0.64252655454409335</v>
      </c>
      <c r="M133">
        <f>M127/$D$130</f>
        <v>0.51265531356577942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86" workbookViewId="0">
      <selection activeCell="B126" sqref="B126:D127"/>
    </sheetView>
  </sheetViews>
  <sheetFormatPr baseColWidth="10" defaultColWidth="8.83203125" defaultRowHeight="14" x14ac:dyDescent="0"/>
  <cols>
    <col min="1" max="1" width="11" bestFit="1" customWidth="1"/>
    <col min="4" max="4" width="13.83203125" customWidth="1"/>
    <col min="5" max="5" width="14.6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20.709199999999999</v>
      </c>
      <c r="C3" s="3">
        <v>24.597200000000001</v>
      </c>
      <c r="D3" s="3">
        <v>24.121099999999998</v>
      </c>
      <c r="E3" s="3">
        <v>21.9543</v>
      </c>
      <c r="F3" s="3">
        <v>25.824000000000002</v>
      </c>
      <c r="G3" s="3">
        <v>25.238</v>
      </c>
      <c r="H3" s="3">
        <v>20.4102</v>
      </c>
      <c r="I3" s="3">
        <v>17.498799999999999</v>
      </c>
      <c r="J3" s="3">
        <v>17.492699999999999</v>
      </c>
      <c r="K3" s="3">
        <v>20.459</v>
      </c>
      <c r="L3" s="3">
        <v>21.8262</v>
      </c>
      <c r="M3" s="3">
        <v>23.6694</v>
      </c>
    </row>
    <row r="4" spans="1:13" ht="15">
      <c r="A4" s="3">
        <v>5</v>
      </c>
      <c r="B4" s="3">
        <v>22.416980000000002</v>
      </c>
      <c r="C4" s="3">
        <v>24.47146</v>
      </c>
      <c r="D4" s="3">
        <v>24.133299999999998</v>
      </c>
      <c r="E4" s="3">
        <v>20.886199999999999</v>
      </c>
      <c r="F4" s="3"/>
      <c r="G4" s="3"/>
      <c r="H4" s="3">
        <v>20.025600000000001</v>
      </c>
      <c r="I4" s="3">
        <v>16.076699999999999</v>
      </c>
      <c r="J4" s="3">
        <v>17.492699999999999</v>
      </c>
      <c r="K4" s="3">
        <v>20.4529</v>
      </c>
      <c r="L4" s="3">
        <v>21.557600000000001</v>
      </c>
      <c r="M4" s="3">
        <v>23.6816</v>
      </c>
    </row>
    <row r="5" spans="1:13" ht="15">
      <c r="A5" s="3">
        <v>10</v>
      </c>
      <c r="B5" s="3">
        <v>22.431619999999999</v>
      </c>
      <c r="C5" s="3">
        <v>23.991699999999998</v>
      </c>
      <c r="D5" s="3">
        <v>24.200399999999998</v>
      </c>
      <c r="E5" s="3">
        <v>20.5444</v>
      </c>
      <c r="F5" s="3">
        <v>26.6479</v>
      </c>
      <c r="G5" s="3">
        <v>24.450700000000001</v>
      </c>
      <c r="H5" s="3">
        <v>20.019500000000001</v>
      </c>
      <c r="I5" s="3">
        <v>14.9536</v>
      </c>
      <c r="J5" s="3">
        <v>17.2974</v>
      </c>
      <c r="K5" s="3">
        <v>20.4651</v>
      </c>
      <c r="L5" s="3">
        <v>21.337900000000001</v>
      </c>
      <c r="M5" s="3">
        <v>23.730499999999999</v>
      </c>
    </row>
    <row r="6" spans="1:13" ht="15">
      <c r="A6" s="3">
        <v>15</v>
      </c>
      <c r="B6" s="3">
        <v>22.602540000000001</v>
      </c>
      <c r="C6" s="3">
        <v>23.817119999999999</v>
      </c>
      <c r="D6" s="3">
        <v>24.542200000000001</v>
      </c>
      <c r="E6" s="3">
        <v>20.831299999999999</v>
      </c>
      <c r="F6" s="3"/>
      <c r="G6" s="3"/>
      <c r="H6" s="3">
        <v>20.1294</v>
      </c>
      <c r="I6" s="3">
        <v>14.7095</v>
      </c>
      <c r="J6" s="3">
        <v>17.041</v>
      </c>
      <c r="K6" s="3">
        <v>20.648199999999999</v>
      </c>
      <c r="L6" s="3">
        <v>21.344000000000001</v>
      </c>
      <c r="M6" s="3">
        <v>23.468</v>
      </c>
    </row>
    <row r="7" spans="1:13" ht="15">
      <c r="A7" s="3">
        <v>20</v>
      </c>
      <c r="B7" s="3">
        <v>22.18994</v>
      </c>
      <c r="C7" s="3">
        <v>23.217759999999998</v>
      </c>
      <c r="D7" s="3">
        <v>24.7498</v>
      </c>
      <c r="E7" s="3">
        <v>20.837399999999999</v>
      </c>
      <c r="F7" s="3">
        <v>27.380400000000002</v>
      </c>
      <c r="G7" s="3">
        <v>24.511700000000001</v>
      </c>
      <c r="H7" s="3">
        <v>20.019500000000001</v>
      </c>
      <c r="I7" s="3">
        <v>14.7156</v>
      </c>
      <c r="J7" s="3">
        <v>17.3767</v>
      </c>
      <c r="K7" s="3">
        <v>21.472200000000001</v>
      </c>
      <c r="L7" s="3">
        <v>21.423300000000001</v>
      </c>
      <c r="M7" s="3">
        <v>23.4863</v>
      </c>
    </row>
    <row r="8" spans="1:13" ht="15">
      <c r="A8" s="3">
        <v>25</v>
      </c>
      <c r="B8" s="3">
        <v>23.181160000000002</v>
      </c>
      <c r="C8" s="3">
        <v>24.676500000000001</v>
      </c>
      <c r="D8" s="3">
        <v>24.7681</v>
      </c>
      <c r="E8" s="3">
        <v>22.1191</v>
      </c>
      <c r="F8" s="3"/>
      <c r="G8" s="3"/>
      <c r="H8" s="3">
        <v>20.031700000000001</v>
      </c>
      <c r="I8" s="3">
        <v>14.569100000000001</v>
      </c>
      <c r="J8" s="3">
        <v>17.395</v>
      </c>
      <c r="K8" s="3">
        <v>21.478300000000001</v>
      </c>
      <c r="L8" s="3">
        <v>21.411100000000001</v>
      </c>
      <c r="M8" s="3">
        <v>23.4924</v>
      </c>
    </row>
    <row r="9" spans="1:13" ht="15">
      <c r="A9" s="3">
        <v>30</v>
      </c>
      <c r="B9" s="3">
        <v>22.907700000000002</v>
      </c>
      <c r="C9" s="3">
        <v>23.857460000000003</v>
      </c>
      <c r="D9" s="3">
        <v>25.0916</v>
      </c>
      <c r="E9" s="3">
        <v>23.5107</v>
      </c>
      <c r="F9" s="3">
        <v>26.5747</v>
      </c>
      <c r="G9" s="3">
        <v>24.414100000000001</v>
      </c>
      <c r="H9" s="3">
        <v>20.013400000000001</v>
      </c>
      <c r="I9" s="3">
        <v>14.373799999999999</v>
      </c>
      <c r="J9" s="3">
        <v>17.4377</v>
      </c>
      <c r="K9" s="3">
        <v>21.46</v>
      </c>
      <c r="L9" s="3">
        <v>21.569800000000001</v>
      </c>
      <c r="M9" s="3">
        <v>23.6206</v>
      </c>
    </row>
    <row r="10" spans="1:13" ht="15">
      <c r="A10" s="3">
        <v>35</v>
      </c>
      <c r="B10" s="3">
        <v>22.29982</v>
      </c>
      <c r="C10" s="3">
        <v>23.704839999999997</v>
      </c>
      <c r="D10" s="3">
        <v>25.561499999999999</v>
      </c>
      <c r="E10" s="3">
        <v>24.023399999999999</v>
      </c>
      <c r="F10" s="3"/>
      <c r="G10" s="3"/>
      <c r="H10" s="3">
        <v>20.4407</v>
      </c>
      <c r="I10" s="3">
        <v>14.0869</v>
      </c>
      <c r="J10" s="3">
        <v>18.176300000000001</v>
      </c>
      <c r="K10" s="3">
        <v>20.605499999999999</v>
      </c>
      <c r="L10" s="3">
        <v>21.569800000000001</v>
      </c>
      <c r="M10" s="3">
        <v>24.371300000000002</v>
      </c>
    </row>
    <row r="11" spans="1:13" ht="15">
      <c r="A11" s="3">
        <v>40</v>
      </c>
      <c r="B11" s="3">
        <v>21.87744</v>
      </c>
      <c r="C11" s="3">
        <v>24.174780000000002</v>
      </c>
      <c r="D11" s="3">
        <v>25.787400000000002</v>
      </c>
      <c r="E11" s="3">
        <v>23.992899999999999</v>
      </c>
      <c r="F11" s="3">
        <v>25.292999999999999</v>
      </c>
      <c r="G11" s="3">
        <v>24.072299999999998</v>
      </c>
      <c r="H11" s="3">
        <v>21.240200000000002</v>
      </c>
      <c r="I11" s="3">
        <v>14.0869</v>
      </c>
      <c r="J11" s="3">
        <v>18.512</v>
      </c>
      <c r="K11" s="3">
        <v>20.3125</v>
      </c>
      <c r="L11" s="3">
        <v>21.136500000000002</v>
      </c>
      <c r="M11" s="3">
        <v>24.499500000000001</v>
      </c>
    </row>
    <row r="12" spans="1:13" ht="15">
      <c r="A12" s="3">
        <v>45</v>
      </c>
      <c r="B12" s="3">
        <v>20.978999999999999</v>
      </c>
      <c r="C12" s="3">
        <v>23.903779999999998</v>
      </c>
      <c r="D12" s="3">
        <v>25.781300000000002</v>
      </c>
      <c r="E12" s="3">
        <v>23.956299999999999</v>
      </c>
      <c r="F12" s="3"/>
      <c r="G12" s="3"/>
      <c r="H12" s="3">
        <v>21.9238</v>
      </c>
      <c r="I12" s="3">
        <v>14.654500000000001</v>
      </c>
      <c r="J12" s="3">
        <v>18.4937</v>
      </c>
      <c r="K12" s="3">
        <v>20.3125</v>
      </c>
      <c r="L12" s="3">
        <v>20.843499999999999</v>
      </c>
      <c r="M12" s="3">
        <v>24.505600000000001</v>
      </c>
    </row>
    <row r="13" spans="1:13" ht="15">
      <c r="A13" s="3">
        <v>50</v>
      </c>
      <c r="B13" s="3">
        <v>21.292719999999999</v>
      </c>
      <c r="C13" s="3">
        <v>23.464360000000003</v>
      </c>
      <c r="D13" s="3">
        <v>25.567599999999999</v>
      </c>
      <c r="E13" s="3">
        <v>23.3276</v>
      </c>
      <c r="F13" s="3">
        <v>24.505600000000001</v>
      </c>
      <c r="G13" s="3">
        <v>23.736599999999999</v>
      </c>
      <c r="H13" s="3">
        <v>21.9116</v>
      </c>
      <c r="I13" s="3">
        <v>15.338100000000001</v>
      </c>
      <c r="J13" s="3">
        <v>17.492699999999999</v>
      </c>
      <c r="K13" s="3">
        <v>20.3125</v>
      </c>
      <c r="L13" s="3">
        <v>20.758099999999999</v>
      </c>
      <c r="M13" s="3">
        <v>24.7681</v>
      </c>
    </row>
    <row r="14" spans="1:13" ht="15">
      <c r="A14" s="3">
        <v>55</v>
      </c>
      <c r="B14" s="3">
        <v>21.787100000000002</v>
      </c>
      <c r="C14" s="3">
        <v>23.60718</v>
      </c>
      <c r="D14" s="3">
        <v>25.530999999999999</v>
      </c>
      <c r="E14" s="3">
        <v>23.6816</v>
      </c>
      <c r="F14" s="3"/>
      <c r="G14" s="3"/>
      <c r="H14" s="3">
        <v>21.9177</v>
      </c>
      <c r="I14" s="3">
        <v>15.8203</v>
      </c>
      <c r="J14" s="3">
        <v>16.223099999999999</v>
      </c>
      <c r="K14" s="3">
        <v>20.843499999999999</v>
      </c>
      <c r="L14" s="3">
        <v>20.758099999999999</v>
      </c>
      <c r="M14" s="3">
        <v>25.366199999999999</v>
      </c>
    </row>
    <row r="15" spans="1:13" ht="15">
      <c r="A15" s="3">
        <v>60</v>
      </c>
      <c r="B15" s="3">
        <v>21.829820000000002</v>
      </c>
      <c r="C15" s="3">
        <v>23.140880000000003</v>
      </c>
      <c r="D15" s="3">
        <v>25.433299999999999</v>
      </c>
      <c r="E15" s="3">
        <v>23.6633</v>
      </c>
      <c r="F15" s="3">
        <v>24.700900000000001</v>
      </c>
      <c r="G15" s="3">
        <v>23.4863</v>
      </c>
      <c r="H15" s="3">
        <v>21.533200000000001</v>
      </c>
      <c r="I15" s="3">
        <v>15.8325</v>
      </c>
      <c r="J15" s="3">
        <v>15.8325</v>
      </c>
      <c r="K15" s="3">
        <v>20.751999999999999</v>
      </c>
      <c r="L15" s="3">
        <v>21.026599999999998</v>
      </c>
      <c r="M15" s="3">
        <v>25.390599999999999</v>
      </c>
    </row>
    <row r="16" spans="1:13" ht="15">
      <c r="A16" s="3">
        <v>65</v>
      </c>
      <c r="B16" s="3">
        <v>23.26418</v>
      </c>
      <c r="C16" s="3">
        <v>23.529060000000005</v>
      </c>
      <c r="D16" s="3">
        <v>25.427199999999999</v>
      </c>
      <c r="E16" s="3">
        <v>23.3337</v>
      </c>
      <c r="F16" s="3"/>
      <c r="G16" s="3"/>
      <c r="H16" s="3">
        <v>21.130400000000002</v>
      </c>
      <c r="I16" s="3">
        <v>16.332999999999998</v>
      </c>
      <c r="J16" s="3">
        <v>15.8264</v>
      </c>
      <c r="K16" s="3">
        <v>20.745799999999999</v>
      </c>
      <c r="L16" s="3">
        <v>20.5627</v>
      </c>
      <c r="M16" s="3">
        <v>25.366199999999999</v>
      </c>
    </row>
    <row r="17" spans="1:13" ht="15">
      <c r="A17" s="3">
        <v>70</v>
      </c>
      <c r="B17" s="3">
        <v>23.315440000000002</v>
      </c>
      <c r="C17" s="3">
        <v>24.348140000000001</v>
      </c>
      <c r="D17" s="3">
        <v>25.1953</v>
      </c>
      <c r="E17" s="3">
        <v>23.754899999999999</v>
      </c>
      <c r="F17" s="3">
        <v>24.8901</v>
      </c>
      <c r="G17" s="3">
        <v>23.748799999999999</v>
      </c>
      <c r="H17" s="3">
        <v>21.136500000000002</v>
      </c>
      <c r="I17" s="3">
        <v>16.760300000000001</v>
      </c>
      <c r="J17" s="3">
        <v>16.705300000000001</v>
      </c>
      <c r="K17" s="3">
        <v>20.758099999999999</v>
      </c>
      <c r="L17" s="3">
        <v>20.611599999999999</v>
      </c>
      <c r="M17" s="3">
        <v>24.9756</v>
      </c>
    </row>
    <row r="18" spans="1:13" ht="15">
      <c r="A18" s="3">
        <v>75</v>
      </c>
      <c r="B18" s="3">
        <v>24.22974</v>
      </c>
      <c r="C18" s="3">
        <v>24.476320000000001</v>
      </c>
      <c r="D18" s="3">
        <v>24.7925</v>
      </c>
      <c r="E18" s="3">
        <v>23.5718</v>
      </c>
      <c r="F18" s="3"/>
      <c r="G18" s="3"/>
      <c r="H18" s="3">
        <v>20.007300000000001</v>
      </c>
      <c r="I18" s="3">
        <v>16.845700000000001</v>
      </c>
      <c r="J18" s="3">
        <v>16.748000000000001</v>
      </c>
      <c r="K18" s="3">
        <v>21.136500000000002</v>
      </c>
      <c r="L18" s="3">
        <v>20.593299999999999</v>
      </c>
      <c r="M18" s="3">
        <v>24.499500000000001</v>
      </c>
    </row>
    <row r="19" spans="1:13" ht="15">
      <c r="A19" s="3">
        <v>80</v>
      </c>
      <c r="B19" s="3">
        <v>24.876740000000002</v>
      </c>
      <c r="C19" s="3">
        <v>23.986840000000001</v>
      </c>
      <c r="D19" s="3">
        <v>24.267600000000002</v>
      </c>
      <c r="E19" s="3">
        <v>23.5779</v>
      </c>
      <c r="F19" s="3">
        <v>24.8474</v>
      </c>
      <c r="G19" s="3">
        <v>23.870799999999999</v>
      </c>
      <c r="H19" s="3">
        <v>19.909700000000001</v>
      </c>
      <c r="I19" s="3">
        <v>16.851800000000001</v>
      </c>
      <c r="J19" s="3">
        <v>16.607700000000001</v>
      </c>
      <c r="K19" s="3">
        <v>21.484400000000001</v>
      </c>
      <c r="L19" s="3">
        <v>20.593299999999999</v>
      </c>
      <c r="M19" s="3">
        <v>24.694800000000001</v>
      </c>
    </row>
    <row r="20" spans="1:13" ht="15">
      <c r="A20" s="3">
        <v>85</v>
      </c>
      <c r="B20" s="3">
        <v>23.961180000000002</v>
      </c>
      <c r="C20" s="3">
        <v>24.371300000000002</v>
      </c>
      <c r="D20" s="3">
        <v>24.267600000000002</v>
      </c>
      <c r="E20" s="3">
        <v>23.6938</v>
      </c>
      <c r="F20" s="3"/>
      <c r="G20" s="3"/>
      <c r="H20" s="3">
        <v>19.976800000000001</v>
      </c>
      <c r="I20" s="3">
        <v>16.406300000000002</v>
      </c>
      <c r="J20" s="3">
        <v>16.613800000000001</v>
      </c>
      <c r="K20" s="3">
        <v>21.490500000000001</v>
      </c>
      <c r="L20" s="3">
        <v>21.234100000000002</v>
      </c>
      <c r="M20" s="3">
        <v>24.688700000000001</v>
      </c>
    </row>
    <row r="21" spans="1:13" ht="15">
      <c r="A21" s="3">
        <v>90</v>
      </c>
      <c r="B21" s="3">
        <v>23.070060000000002</v>
      </c>
      <c r="C21" s="3">
        <v>24.18214</v>
      </c>
      <c r="D21" s="3">
        <v>24.279800000000002</v>
      </c>
      <c r="E21" s="3">
        <v>22.827100000000002</v>
      </c>
      <c r="F21" s="3">
        <v>25.524899999999999</v>
      </c>
      <c r="G21" s="3">
        <v>22.796600000000002</v>
      </c>
      <c r="H21" s="3">
        <v>19.952400000000001</v>
      </c>
      <c r="I21" s="3">
        <v>16.320799999999998</v>
      </c>
      <c r="J21" s="3">
        <v>16.174299999999999</v>
      </c>
      <c r="K21" s="3">
        <v>21.484400000000001</v>
      </c>
      <c r="L21" s="3">
        <v>21.441700000000001</v>
      </c>
      <c r="M21" s="3">
        <v>25.1282</v>
      </c>
    </row>
    <row r="22" spans="1:13" ht="15">
      <c r="A22" s="3">
        <v>95</v>
      </c>
      <c r="B22" s="3">
        <v>23.222639999999998</v>
      </c>
      <c r="C22" s="3">
        <v>23.800080000000001</v>
      </c>
      <c r="D22" s="3">
        <v>24.408000000000001</v>
      </c>
      <c r="E22" s="3">
        <v>23.2178</v>
      </c>
      <c r="F22" s="3"/>
      <c r="G22" s="3"/>
      <c r="H22" s="3">
        <v>21.514900000000001</v>
      </c>
      <c r="I22" s="3">
        <v>16.326899999999998</v>
      </c>
      <c r="J22" s="3">
        <v>16.168199999999999</v>
      </c>
      <c r="K22" s="3">
        <v>19.537400000000002</v>
      </c>
      <c r="L22" s="3">
        <v>21.435500000000001</v>
      </c>
      <c r="M22" s="3">
        <v>25.573699999999999</v>
      </c>
    </row>
    <row r="23" spans="1:13" ht="15">
      <c r="A23" s="3">
        <v>100</v>
      </c>
      <c r="B23" s="3">
        <v>23.337399999999999</v>
      </c>
      <c r="C23" s="3">
        <v>23.330099999999998</v>
      </c>
      <c r="D23" s="3">
        <v>25.1343</v>
      </c>
      <c r="E23" s="3">
        <v>23.2239</v>
      </c>
      <c r="F23" s="3">
        <v>26.013200000000001</v>
      </c>
      <c r="G23" s="3">
        <v>22.607399999999998</v>
      </c>
      <c r="H23" s="3">
        <v>22.802700000000002</v>
      </c>
      <c r="I23" s="3">
        <v>16.314699999999998</v>
      </c>
      <c r="J23" s="3">
        <v>16.332999999999998</v>
      </c>
      <c r="K23" s="3">
        <v>19.146699999999999</v>
      </c>
      <c r="L23" s="3">
        <v>21.8384</v>
      </c>
      <c r="M23" s="3">
        <v>25.616499999999998</v>
      </c>
    </row>
    <row r="24" spans="1:13" ht="15">
      <c r="A24" s="3">
        <v>105</v>
      </c>
      <c r="B24" s="3">
        <v>23.621839999999999</v>
      </c>
      <c r="C24" s="3">
        <v>24.162600000000001</v>
      </c>
      <c r="D24" s="3">
        <v>25.1526</v>
      </c>
      <c r="E24" s="3">
        <v>23.1812</v>
      </c>
      <c r="F24" s="3"/>
      <c r="G24" s="3"/>
      <c r="H24" s="3">
        <v>22.540299999999998</v>
      </c>
      <c r="I24" s="3">
        <v>16.131599999999999</v>
      </c>
      <c r="J24" s="3">
        <v>16.326899999999998</v>
      </c>
      <c r="K24" s="3">
        <v>19.146699999999999</v>
      </c>
      <c r="L24" s="3">
        <v>23.077400000000001</v>
      </c>
      <c r="M24" s="3">
        <v>25.604199999999999</v>
      </c>
    </row>
    <row r="25" spans="1:13" ht="15">
      <c r="A25" s="3">
        <v>110</v>
      </c>
      <c r="B25" s="3">
        <v>23.44482</v>
      </c>
      <c r="C25" s="3">
        <v>24.631340000000002</v>
      </c>
      <c r="D25" s="3">
        <v>25.958300000000001</v>
      </c>
      <c r="E25" s="3">
        <v>22.998000000000001</v>
      </c>
      <c r="F25" s="3">
        <v>26.129200000000001</v>
      </c>
      <c r="G25" s="3">
        <v>23.876999999999999</v>
      </c>
      <c r="H25" s="3">
        <v>22.540299999999998</v>
      </c>
      <c r="I25" s="3">
        <v>15.7288</v>
      </c>
      <c r="J25" s="3">
        <v>16.809100000000001</v>
      </c>
      <c r="K25" s="3">
        <v>19.140599999999999</v>
      </c>
      <c r="L25" s="3">
        <v>23.23</v>
      </c>
      <c r="M25" s="3">
        <v>25.573699999999999</v>
      </c>
    </row>
    <row r="26" spans="1:13" ht="15">
      <c r="A26" s="3">
        <v>115</v>
      </c>
      <c r="B26" s="3">
        <v>23.804939999999998</v>
      </c>
      <c r="C26" s="3">
        <v>24.127199999999998</v>
      </c>
      <c r="D26" s="3">
        <v>26.6907</v>
      </c>
      <c r="E26" s="3">
        <v>23.107900000000001</v>
      </c>
      <c r="F26" s="3"/>
      <c r="G26" s="3"/>
      <c r="H26" s="3">
        <v>21.814</v>
      </c>
      <c r="I26" s="3">
        <v>15.6433</v>
      </c>
      <c r="J26" s="3">
        <v>17.4438</v>
      </c>
      <c r="K26" s="3">
        <v>20.4041</v>
      </c>
      <c r="L26" s="3">
        <v>23.2239</v>
      </c>
      <c r="M26" s="3">
        <v>25.329599999999999</v>
      </c>
    </row>
    <row r="27" spans="1:13" ht="15">
      <c r="A27" s="3">
        <v>120</v>
      </c>
      <c r="B27" s="3">
        <v>21.976320000000001</v>
      </c>
      <c r="C27" s="3">
        <v>24.221200000000003</v>
      </c>
      <c r="D27" s="3">
        <v>26.898199999999999</v>
      </c>
      <c r="E27" s="3">
        <v>23.126200000000001</v>
      </c>
      <c r="F27" s="3">
        <v>25.824000000000002</v>
      </c>
      <c r="G27" s="3">
        <v>24.218800000000002</v>
      </c>
      <c r="H27" s="3">
        <v>21.081499999999998</v>
      </c>
      <c r="I27" s="3">
        <v>15.625</v>
      </c>
      <c r="J27" s="3">
        <v>17.4377</v>
      </c>
      <c r="K27" s="3">
        <v>20.684799999999999</v>
      </c>
      <c r="L27" s="3">
        <v>23.120100000000001</v>
      </c>
      <c r="M27" s="3">
        <v>25.274699999999999</v>
      </c>
    </row>
    <row r="28" spans="1:13" ht="15">
      <c r="A28" s="3">
        <v>125</v>
      </c>
      <c r="B28" s="3">
        <v>21.989760000000004</v>
      </c>
      <c r="C28" s="3">
        <v>23.723140000000001</v>
      </c>
      <c r="D28" s="3">
        <v>26.892099999999999</v>
      </c>
      <c r="E28" s="3">
        <v>23.4985</v>
      </c>
      <c r="F28" s="3"/>
      <c r="G28" s="3"/>
      <c r="H28" s="3">
        <v>21.380600000000001</v>
      </c>
      <c r="I28" s="3">
        <v>16.131599999999999</v>
      </c>
      <c r="J28" s="3">
        <v>17.4438</v>
      </c>
      <c r="K28" s="3">
        <v>20.703099999999999</v>
      </c>
      <c r="L28" s="3">
        <v>22.357199999999999</v>
      </c>
      <c r="M28" s="3">
        <v>25.280799999999999</v>
      </c>
    </row>
    <row r="29" spans="1:13" ht="15">
      <c r="A29" s="3">
        <v>130</v>
      </c>
      <c r="B29" s="3">
        <v>22.028820000000003</v>
      </c>
      <c r="C29" s="3">
        <v>23.625499999999999</v>
      </c>
      <c r="D29" s="3">
        <v>26.7944</v>
      </c>
      <c r="E29" s="3">
        <v>23.6694</v>
      </c>
      <c r="F29" s="3">
        <v>25.286899999999999</v>
      </c>
      <c r="G29" s="3">
        <v>24.328600000000002</v>
      </c>
      <c r="H29" s="3">
        <v>21.374500000000001</v>
      </c>
      <c r="I29" s="3">
        <v>16.619900000000001</v>
      </c>
      <c r="J29" s="3">
        <v>17.3462</v>
      </c>
      <c r="K29" s="3">
        <v>20.684799999999999</v>
      </c>
      <c r="L29" s="3">
        <v>22.1069</v>
      </c>
      <c r="M29" s="3">
        <v>25.372299999999999</v>
      </c>
    </row>
    <row r="30" spans="1:13" ht="15">
      <c r="A30" s="3">
        <v>135</v>
      </c>
      <c r="B30" s="3">
        <v>20.543219999999998</v>
      </c>
      <c r="C30" s="3">
        <v>22.940680000000004</v>
      </c>
      <c r="D30" s="3">
        <v>26.5625</v>
      </c>
      <c r="E30" s="3">
        <v>21.466100000000001</v>
      </c>
      <c r="F30" s="3"/>
      <c r="G30" s="3"/>
      <c r="H30" s="3">
        <v>22.0154</v>
      </c>
      <c r="I30" s="3">
        <v>16.705300000000001</v>
      </c>
      <c r="J30" s="3">
        <v>17.2363</v>
      </c>
      <c r="K30" s="3">
        <v>21.521000000000001</v>
      </c>
      <c r="L30" s="3">
        <v>22.1191</v>
      </c>
      <c r="M30" s="3">
        <v>24.401900000000001</v>
      </c>
    </row>
    <row r="31" spans="1:13" ht="15">
      <c r="A31" s="3">
        <v>140</v>
      </c>
      <c r="B31" s="3">
        <v>19.81814</v>
      </c>
      <c r="C31" s="3">
        <v>22.616</v>
      </c>
      <c r="D31" s="3">
        <v>26.7029</v>
      </c>
      <c r="E31" s="3">
        <v>21.478300000000001</v>
      </c>
      <c r="F31" s="3">
        <v>24.9512</v>
      </c>
      <c r="G31" s="3">
        <v>24.188199999999998</v>
      </c>
      <c r="H31" s="3">
        <v>22.296099999999999</v>
      </c>
      <c r="I31" s="3">
        <v>16.705300000000001</v>
      </c>
      <c r="J31" s="3">
        <v>17.1997</v>
      </c>
      <c r="K31" s="3">
        <v>21.038799999999998</v>
      </c>
      <c r="L31" s="3">
        <v>21.9849</v>
      </c>
      <c r="M31" s="3">
        <v>24.029499999999999</v>
      </c>
    </row>
    <row r="32" spans="1:13" ht="15">
      <c r="A32" s="3">
        <v>145</v>
      </c>
      <c r="B32" s="3">
        <v>20.026859999999999</v>
      </c>
      <c r="C32" s="3">
        <v>22.456060000000001</v>
      </c>
      <c r="D32" s="3">
        <v>26.6968</v>
      </c>
      <c r="E32" s="3">
        <v>21.270800000000001</v>
      </c>
      <c r="F32" s="3"/>
      <c r="G32" s="3"/>
      <c r="H32" s="3">
        <v>22.552499999999998</v>
      </c>
      <c r="I32" s="3">
        <v>16.650400000000001</v>
      </c>
      <c r="J32" s="3">
        <v>17.1875</v>
      </c>
      <c r="K32" s="3">
        <v>21.044899999999998</v>
      </c>
      <c r="L32" s="3">
        <v>22.0642</v>
      </c>
      <c r="M32" s="3">
        <v>23.998999999999999</v>
      </c>
    </row>
    <row r="33" spans="1:13" ht="15">
      <c r="A33" s="3">
        <v>150</v>
      </c>
      <c r="B33" s="3">
        <v>21.874980000000001</v>
      </c>
      <c r="C33" s="3">
        <v>22.343780000000002</v>
      </c>
      <c r="D33" s="3">
        <v>26.5625</v>
      </c>
      <c r="E33" s="3">
        <v>20.751999999999999</v>
      </c>
      <c r="F33" s="3">
        <v>24.9573</v>
      </c>
      <c r="G33" s="3">
        <v>23.779299999999999</v>
      </c>
      <c r="H33" s="3">
        <v>22.540299999999998</v>
      </c>
      <c r="I33" s="3">
        <v>16.009499999999999</v>
      </c>
      <c r="J33" s="3">
        <v>17.4377</v>
      </c>
      <c r="K33" s="3">
        <v>21.050999999999998</v>
      </c>
      <c r="L33" s="3">
        <v>22.180199999999999</v>
      </c>
      <c r="M33" s="3">
        <v>23.913599999999999</v>
      </c>
    </row>
    <row r="34" spans="1:13" ht="15">
      <c r="A34" s="3">
        <v>155</v>
      </c>
      <c r="B34" s="3">
        <v>22.204599999999999</v>
      </c>
      <c r="C34" s="3">
        <v>22.210720000000002</v>
      </c>
      <c r="D34" s="3">
        <v>26.5442</v>
      </c>
      <c r="E34" s="3">
        <v>21.8628</v>
      </c>
      <c r="F34" s="3"/>
      <c r="G34" s="3"/>
      <c r="H34" s="3">
        <v>21.8445</v>
      </c>
      <c r="I34" s="3">
        <v>15.7349</v>
      </c>
      <c r="J34" s="3">
        <v>17.0044</v>
      </c>
      <c r="K34" s="3">
        <v>20.880099999999999</v>
      </c>
      <c r="L34" s="3">
        <v>22.149699999999999</v>
      </c>
      <c r="M34" s="3">
        <v>24.9695</v>
      </c>
    </row>
    <row r="35" spans="1:13" ht="15">
      <c r="A35" s="3">
        <v>160</v>
      </c>
      <c r="B35" s="3">
        <v>21.40748</v>
      </c>
      <c r="C35" s="3">
        <v>23.43994</v>
      </c>
      <c r="D35" s="3">
        <v>26.055900000000001</v>
      </c>
      <c r="E35" s="3">
        <v>21.8567</v>
      </c>
      <c r="F35" s="3">
        <v>25.0977</v>
      </c>
      <c r="G35" s="3">
        <v>23.736599999999999</v>
      </c>
      <c r="H35" s="3">
        <v>21.7346</v>
      </c>
      <c r="I35" s="3">
        <v>15.7349</v>
      </c>
      <c r="J35" s="3">
        <v>16.796900000000001</v>
      </c>
      <c r="K35" s="3">
        <v>22.161899999999999</v>
      </c>
      <c r="L35" s="3">
        <v>22.1252</v>
      </c>
      <c r="M35" s="3">
        <v>25.463899999999999</v>
      </c>
    </row>
    <row r="36" spans="1:13" ht="15">
      <c r="A36" s="3">
        <v>165</v>
      </c>
      <c r="B36" s="3">
        <v>21.267099999999999</v>
      </c>
      <c r="C36" s="3">
        <v>22.950439999999997</v>
      </c>
      <c r="D36" s="3">
        <v>26.062000000000001</v>
      </c>
      <c r="E36" s="3">
        <v>20.941199999999998</v>
      </c>
      <c r="F36" s="3"/>
      <c r="G36" s="3"/>
      <c r="H36" s="3">
        <v>21.612500000000001</v>
      </c>
      <c r="I36" s="3">
        <v>15.301500000000001</v>
      </c>
      <c r="J36" s="3">
        <v>16.803000000000001</v>
      </c>
      <c r="K36" s="3">
        <v>22.155799999999999</v>
      </c>
      <c r="L36" s="3">
        <v>21.8628</v>
      </c>
      <c r="M36" s="3">
        <v>25.488299999999999</v>
      </c>
    </row>
    <row r="37" spans="1:13" ht="15">
      <c r="A37" s="3">
        <v>170</v>
      </c>
      <c r="B37" s="3">
        <v>21.903079999999999</v>
      </c>
      <c r="C37" s="3">
        <v>22.739259999999998</v>
      </c>
      <c r="D37" s="3">
        <v>25.970500000000001</v>
      </c>
      <c r="E37" s="3">
        <v>22.1008</v>
      </c>
      <c r="F37" s="3">
        <v>25.299099999999999</v>
      </c>
      <c r="G37" s="3">
        <v>24.7498</v>
      </c>
      <c r="H37" s="3">
        <v>21.612500000000001</v>
      </c>
      <c r="I37" s="3">
        <v>15.246600000000001</v>
      </c>
      <c r="J37" s="3">
        <v>16.607700000000001</v>
      </c>
      <c r="K37" s="3">
        <v>22.149699999999999</v>
      </c>
      <c r="L37" s="3">
        <v>21.9299</v>
      </c>
      <c r="M37" s="3">
        <v>25.811800000000002</v>
      </c>
    </row>
    <row r="38" spans="1:13" ht="15">
      <c r="A38" s="3">
        <v>175</v>
      </c>
      <c r="B38" s="3">
        <v>21.39772</v>
      </c>
      <c r="C38" s="3">
        <v>22.95532</v>
      </c>
      <c r="D38" s="3">
        <v>26.220700000000001</v>
      </c>
      <c r="E38" s="3">
        <v>22.0947</v>
      </c>
      <c r="F38" s="3"/>
      <c r="G38" s="3"/>
      <c r="H38" s="3">
        <v>21.8445</v>
      </c>
      <c r="I38" s="3">
        <v>15.4419</v>
      </c>
      <c r="J38" s="3">
        <v>17.0044</v>
      </c>
      <c r="K38" s="3">
        <v>21.8079</v>
      </c>
      <c r="L38" s="3">
        <v>21.9177</v>
      </c>
      <c r="M38" s="3">
        <v>26.4893</v>
      </c>
    </row>
    <row r="39" spans="1:13" ht="15">
      <c r="A39" s="3">
        <v>180</v>
      </c>
      <c r="B39" s="3">
        <v>20.073219999999999</v>
      </c>
      <c r="C39" s="3">
        <v>23.30932</v>
      </c>
      <c r="D39" s="3">
        <v>26.5015</v>
      </c>
      <c r="E39" s="3">
        <v>22.1008</v>
      </c>
      <c r="F39" s="3">
        <v>24.456800000000001</v>
      </c>
      <c r="G39" s="3">
        <v>24.8962</v>
      </c>
      <c r="H39" s="3">
        <v>22.0093</v>
      </c>
      <c r="I39" s="3">
        <v>15.4358</v>
      </c>
      <c r="J39" s="3">
        <v>17.761199999999999</v>
      </c>
      <c r="K39" s="3">
        <v>20.800799999999999</v>
      </c>
      <c r="L39" s="3">
        <v>22.1069</v>
      </c>
      <c r="M39" s="3">
        <v>26.153600000000001</v>
      </c>
    </row>
    <row r="40" spans="1:13" ht="15">
      <c r="A40" s="3">
        <v>185</v>
      </c>
      <c r="B40" s="3">
        <v>20.659179999999999</v>
      </c>
      <c r="C40" s="3">
        <v>24.132079999999998</v>
      </c>
      <c r="D40" s="3">
        <v>26.5076</v>
      </c>
      <c r="E40" s="3">
        <v>21.9482</v>
      </c>
      <c r="F40" s="3"/>
      <c r="G40" s="3"/>
      <c r="H40" s="3">
        <v>21.7651</v>
      </c>
      <c r="I40" s="3">
        <v>16.216999999999999</v>
      </c>
      <c r="J40" s="3">
        <v>17.791699999999999</v>
      </c>
      <c r="K40" s="3">
        <v>20.800799999999999</v>
      </c>
      <c r="L40" s="3">
        <v>22.460899999999999</v>
      </c>
      <c r="M40" s="3">
        <v>26.147500000000001</v>
      </c>
    </row>
    <row r="41" spans="1:13" ht="15">
      <c r="A41" s="3">
        <v>190</v>
      </c>
      <c r="B41" s="3">
        <v>21.478280000000002</v>
      </c>
      <c r="C41" s="3">
        <v>24.53002</v>
      </c>
      <c r="D41" s="3">
        <v>26.3062</v>
      </c>
      <c r="E41" s="3">
        <v>21.9666</v>
      </c>
      <c r="F41" s="3">
        <v>23.6755</v>
      </c>
      <c r="G41" s="3">
        <v>24.206499999999998</v>
      </c>
      <c r="H41" s="3">
        <v>21.7712</v>
      </c>
      <c r="I41" s="3">
        <v>17.0532</v>
      </c>
      <c r="J41" s="3">
        <v>18.170200000000001</v>
      </c>
      <c r="K41" s="3">
        <v>20.800799999999999</v>
      </c>
      <c r="L41" s="3">
        <v>22.344999999999999</v>
      </c>
      <c r="M41" s="3">
        <v>25.811800000000002</v>
      </c>
    </row>
    <row r="42" spans="1:13" ht="15">
      <c r="A42" s="3">
        <v>195</v>
      </c>
      <c r="B42" s="3">
        <v>21.690679999999997</v>
      </c>
      <c r="C42" s="3">
        <v>23.383780000000002</v>
      </c>
      <c r="D42" s="3">
        <v>25.616499999999998</v>
      </c>
      <c r="E42" s="3">
        <v>22.052</v>
      </c>
      <c r="F42" s="3"/>
      <c r="G42" s="3"/>
      <c r="H42" s="3">
        <v>21.325700000000001</v>
      </c>
      <c r="I42" s="3">
        <v>16.9922</v>
      </c>
      <c r="J42" s="3">
        <v>18.6035</v>
      </c>
      <c r="K42" s="3">
        <v>22.271699999999999</v>
      </c>
      <c r="L42" s="3">
        <v>22.351099999999999</v>
      </c>
      <c r="M42" s="3">
        <v>25.0427</v>
      </c>
    </row>
    <row r="43" spans="1:13" ht="15">
      <c r="A43" s="3">
        <v>200</v>
      </c>
      <c r="B43" s="3">
        <v>21.04982</v>
      </c>
      <c r="C43" s="3">
        <v>24.02346</v>
      </c>
      <c r="D43" s="3">
        <v>25.0977</v>
      </c>
      <c r="E43" s="3">
        <v>22.0703</v>
      </c>
      <c r="F43" s="3">
        <v>23.828099999999999</v>
      </c>
      <c r="G43" s="3">
        <v>24.133299999999998</v>
      </c>
      <c r="H43" s="3">
        <v>21.9116</v>
      </c>
      <c r="I43" s="3">
        <v>16.9922</v>
      </c>
      <c r="J43" s="3">
        <v>18.182400000000001</v>
      </c>
      <c r="K43" s="3">
        <v>23.6206</v>
      </c>
      <c r="L43" s="3">
        <v>22.0581</v>
      </c>
      <c r="M43" s="3">
        <v>25.268599999999999</v>
      </c>
    </row>
    <row r="44" spans="1:13" ht="15">
      <c r="A44" s="3">
        <v>205</v>
      </c>
      <c r="B44" s="3">
        <v>21.009520000000002</v>
      </c>
      <c r="C44" s="3">
        <v>24.910879999999999</v>
      </c>
      <c r="D44" s="3">
        <v>25.0916</v>
      </c>
      <c r="E44" s="3">
        <v>23.3765</v>
      </c>
      <c r="F44" s="3"/>
      <c r="G44" s="3"/>
      <c r="H44" s="3">
        <v>22.308299999999999</v>
      </c>
      <c r="I44" s="3">
        <v>15.7349</v>
      </c>
      <c r="J44" s="3">
        <v>18.176300000000001</v>
      </c>
      <c r="K44" s="3">
        <v>23.6267</v>
      </c>
      <c r="L44" s="3">
        <v>21.289100000000001</v>
      </c>
      <c r="M44" s="3">
        <v>25.262499999999999</v>
      </c>
    </row>
    <row r="45" spans="1:13" ht="15">
      <c r="A45" s="3">
        <v>210</v>
      </c>
      <c r="B45" s="3">
        <v>20.21604</v>
      </c>
      <c r="C45" s="3">
        <v>24.98048</v>
      </c>
      <c r="D45" s="3">
        <v>24.560500000000001</v>
      </c>
      <c r="E45" s="3">
        <v>24.646000000000001</v>
      </c>
      <c r="F45" s="3">
        <v>24.365200000000002</v>
      </c>
      <c r="G45" s="3">
        <v>24.066199999999998</v>
      </c>
      <c r="H45" s="3">
        <v>22.302199999999999</v>
      </c>
      <c r="I45" s="3">
        <v>15.203900000000001</v>
      </c>
      <c r="J45" s="3">
        <v>16.9556</v>
      </c>
      <c r="K45" s="3">
        <v>23.6267</v>
      </c>
      <c r="L45" s="3">
        <v>21.191400000000002</v>
      </c>
      <c r="M45" s="3">
        <v>25.555399999999999</v>
      </c>
    </row>
    <row r="46" spans="1:13" ht="15">
      <c r="A46" s="3">
        <v>215</v>
      </c>
      <c r="B46" s="3">
        <v>19.887719999999998</v>
      </c>
      <c r="C46" s="3">
        <v>24.76688</v>
      </c>
      <c r="D46" s="3">
        <v>23.944099999999999</v>
      </c>
      <c r="E46" s="3">
        <v>25.622599999999998</v>
      </c>
      <c r="F46" s="3"/>
      <c r="G46" s="3"/>
      <c r="H46" s="3">
        <v>22.680700000000002</v>
      </c>
      <c r="I46" s="3">
        <v>15.356400000000001</v>
      </c>
      <c r="J46" s="3">
        <v>15.936299999999999</v>
      </c>
      <c r="K46" s="3">
        <v>21.8811</v>
      </c>
      <c r="L46" s="3">
        <v>21.179200000000002</v>
      </c>
      <c r="M46" s="3">
        <v>25.677499999999998</v>
      </c>
    </row>
    <row r="47" spans="1:13" ht="15">
      <c r="A47" s="3">
        <v>220</v>
      </c>
      <c r="B47" s="3">
        <v>21.059559999999998</v>
      </c>
      <c r="C47" s="3">
        <v>25.046400000000002</v>
      </c>
      <c r="D47" s="3">
        <v>23.2727</v>
      </c>
      <c r="E47" s="3">
        <v>25.598099999999999</v>
      </c>
      <c r="F47" s="3">
        <v>23.584</v>
      </c>
      <c r="G47" s="3">
        <v>24.188199999999998</v>
      </c>
      <c r="H47" s="3">
        <v>21.7285</v>
      </c>
      <c r="I47" s="3">
        <v>15.344200000000001</v>
      </c>
      <c r="J47" s="3">
        <v>15.4053</v>
      </c>
      <c r="K47" s="3">
        <v>20.898399999999999</v>
      </c>
      <c r="L47" s="3">
        <v>21.142600000000002</v>
      </c>
      <c r="M47" s="3">
        <v>25.878900000000002</v>
      </c>
    </row>
    <row r="48" spans="1:13" ht="15">
      <c r="A48" s="3">
        <v>225</v>
      </c>
      <c r="B48" s="3">
        <v>21.363499999999998</v>
      </c>
      <c r="C48" s="3">
        <v>23.8855</v>
      </c>
      <c r="D48" s="3">
        <v>23.2971</v>
      </c>
      <c r="E48" s="3">
        <v>24.310300000000002</v>
      </c>
      <c r="F48" s="3"/>
      <c r="G48" s="3"/>
      <c r="H48" s="3">
        <v>21.270800000000001</v>
      </c>
      <c r="I48" s="3">
        <v>15.7776</v>
      </c>
      <c r="J48" s="3">
        <v>15.3992</v>
      </c>
      <c r="K48" s="3">
        <v>20.873999999999999</v>
      </c>
      <c r="L48" s="3">
        <v>21.075399999999998</v>
      </c>
      <c r="M48" s="3">
        <v>25.854500000000002</v>
      </c>
    </row>
    <row r="49" spans="1:13" ht="15">
      <c r="A49" s="3">
        <v>230</v>
      </c>
      <c r="B49" s="3">
        <v>21.580819999999999</v>
      </c>
      <c r="C49" s="3">
        <v>23.44726</v>
      </c>
      <c r="D49" s="3">
        <v>23.2483</v>
      </c>
      <c r="E49" s="3">
        <v>21.9543</v>
      </c>
      <c r="F49" s="3">
        <v>24.261500000000002</v>
      </c>
      <c r="G49" s="3">
        <v>24.121099999999998</v>
      </c>
      <c r="H49" s="3">
        <v>21.295200000000001</v>
      </c>
      <c r="I49" s="3">
        <v>15.5151</v>
      </c>
      <c r="J49" s="3">
        <v>15.741</v>
      </c>
      <c r="K49" s="3">
        <v>20.880099999999999</v>
      </c>
      <c r="L49" s="3">
        <v>21.026599999999998</v>
      </c>
      <c r="M49" s="3">
        <v>25.47</v>
      </c>
    </row>
    <row r="50" spans="1:13" ht="15">
      <c r="A50" s="3">
        <v>235</v>
      </c>
      <c r="B50" s="3">
        <v>23.326420000000002</v>
      </c>
      <c r="C50" s="3">
        <v>24.605719999999998</v>
      </c>
      <c r="D50" s="3">
        <v>23.5779</v>
      </c>
      <c r="E50" s="3">
        <v>21.118200000000002</v>
      </c>
      <c r="F50" s="3"/>
      <c r="G50" s="3"/>
      <c r="H50" s="3">
        <v>21.075399999999998</v>
      </c>
      <c r="I50" s="3">
        <v>15.039099999999999</v>
      </c>
      <c r="J50" s="3">
        <v>16.528300000000002</v>
      </c>
      <c r="K50" s="3">
        <v>20.2026</v>
      </c>
      <c r="L50" s="3">
        <v>21.044899999999998</v>
      </c>
      <c r="M50" s="3">
        <v>24.9878</v>
      </c>
    </row>
    <row r="51" spans="1:13" ht="15">
      <c r="A51" s="3">
        <v>240</v>
      </c>
      <c r="B51" s="3">
        <v>23.966059999999995</v>
      </c>
      <c r="C51" s="3">
        <v>23.807400000000001</v>
      </c>
      <c r="D51" s="3">
        <v>23.974599999999999</v>
      </c>
      <c r="E51" s="3">
        <v>21.136500000000002</v>
      </c>
      <c r="F51" s="3">
        <v>25.976600000000001</v>
      </c>
      <c r="G51" s="3">
        <v>24.224900000000002</v>
      </c>
      <c r="H51" s="3">
        <v>20.892299999999999</v>
      </c>
      <c r="I51" s="3">
        <v>15.051299999999999</v>
      </c>
      <c r="J51" s="3">
        <v>17.0532</v>
      </c>
      <c r="K51" s="3">
        <v>20.037800000000001</v>
      </c>
      <c r="L51" s="3">
        <v>21.423300000000001</v>
      </c>
      <c r="M51" s="3">
        <v>24.884</v>
      </c>
    </row>
    <row r="52" spans="1:13" ht="15">
      <c r="A52" s="3">
        <v>245</v>
      </c>
      <c r="B52" s="3">
        <v>24.3872</v>
      </c>
      <c r="C52" s="3">
        <v>25.063480000000002</v>
      </c>
      <c r="D52" s="3">
        <v>23.968499999999999</v>
      </c>
      <c r="E52" s="3">
        <v>20.1538</v>
      </c>
      <c r="F52" s="3"/>
      <c r="G52" s="3"/>
      <c r="H52" s="3">
        <v>20.739699999999999</v>
      </c>
      <c r="I52" s="3">
        <v>15.7349</v>
      </c>
      <c r="J52" s="3">
        <v>17.0471</v>
      </c>
      <c r="K52" s="3">
        <v>20.013400000000001</v>
      </c>
      <c r="L52" s="3">
        <v>22.161899999999999</v>
      </c>
      <c r="M52" s="3">
        <v>24.8779</v>
      </c>
    </row>
    <row r="53" spans="1:13" ht="15">
      <c r="A53" s="3">
        <v>250</v>
      </c>
      <c r="B53" s="3">
        <v>25.219720000000002</v>
      </c>
      <c r="C53" s="3">
        <v>24.79128</v>
      </c>
      <c r="D53" s="3">
        <v>23.968499999999999</v>
      </c>
      <c r="E53" s="3">
        <v>19.635000000000002</v>
      </c>
      <c r="F53" s="3">
        <v>25.921600000000002</v>
      </c>
      <c r="G53" s="3">
        <v>24.169899999999998</v>
      </c>
      <c r="H53" s="3">
        <v>20.764199999999999</v>
      </c>
      <c r="I53" s="3">
        <v>16.265899999999998</v>
      </c>
      <c r="J53" s="3">
        <v>17.4316</v>
      </c>
      <c r="K53" s="3">
        <v>20.019500000000001</v>
      </c>
      <c r="L53" s="3">
        <v>22.351099999999999</v>
      </c>
      <c r="M53" s="3">
        <v>25.0854</v>
      </c>
    </row>
    <row r="54" spans="1:13" ht="15">
      <c r="A54" s="3">
        <v>255</v>
      </c>
      <c r="B54" s="3">
        <v>24.039319999999996</v>
      </c>
      <c r="C54" s="3">
        <v>24.316420000000001</v>
      </c>
      <c r="D54" s="3">
        <v>23.5413</v>
      </c>
      <c r="E54" s="3">
        <v>18.8354</v>
      </c>
      <c r="F54" s="3"/>
      <c r="G54" s="3"/>
      <c r="H54" s="3">
        <v>20.806899999999999</v>
      </c>
      <c r="I54" s="3">
        <v>16.918900000000001</v>
      </c>
      <c r="J54" s="3">
        <v>17.157</v>
      </c>
      <c r="K54" s="3">
        <v>21.9177</v>
      </c>
      <c r="L54" s="3">
        <v>22.344999999999999</v>
      </c>
      <c r="M54" s="3">
        <v>25.341799999999999</v>
      </c>
    </row>
    <row r="55" spans="1:13" ht="15">
      <c r="A55" s="3">
        <v>260</v>
      </c>
      <c r="B55" s="3">
        <v>23.71218</v>
      </c>
      <c r="C55" s="3">
        <v>25.150140000000004</v>
      </c>
      <c r="D55" s="3">
        <v>23.3521</v>
      </c>
      <c r="E55" s="3">
        <v>18.8354</v>
      </c>
      <c r="F55" s="3">
        <v>26.159700000000001</v>
      </c>
      <c r="G55" s="3">
        <v>24.127199999999998</v>
      </c>
      <c r="H55" s="3">
        <v>21.136500000000002</v>
      </c>
      <c r="I55" s="3">
        <v>16.918900000000001</v>
      </c>
      <c r="J55" s="3">
        <v>16.851800000000001</v>
      </c>
      <c r="K55" s="3">
        <v>22.1069</v>
      </c>
      <c r="L55" s="3">
        <v>22.454799999999999</v>
      </c>
      <c r="M55" s="3">
        <v>25.292999999999999</v>
      </c>
    </row>
    <row r="56" spans="1:13" ht="15">
      <c r="A56" s="3">
        <v>265</v>
      </c>
      <c r="B56" s="3">
        <v>23.027340000000002</v>
      </c>
      <c r="C56" s="3">
        <v>24.627679999999998</v>
      </c>
      <c r="D56" s="3">
        <v>23.3337</v>
      </c>
      <c r="E56" s="3">
        <v>19.830300000000001</v>
      </c>
      <c r="F56" s="3"/>
      <c r="G56" s="3"/>
      <c r="H56" s="3">
        <v>21.124300000000002</v>
      </c>
      <c r="I56" s="3">
        <v>16.906700000000001</v>
      </c>
      <c r="J56" s="3">
        <v>16.845700000000001</v>
      </c>
      <c r="K56" s="3">
        <v>22.1069</v>
      </c>
      <c r="L56" s="3">
        <v>23.23</v>
      </c>
      <c r="M56" s="3">
        <v>25.262499999999999</v>
      </c>
    </row>
    <row r="57" spans="1:13" ht="15">
      <c r="A57" s="3">
        <v>270</v>
      </c>
      <c r="B57" s="3">
        <v>23.402080000000002</v>
      </c>
      <c r="C57" s="3">
        <v>23.90746</v>
      </c>
      <c r="D57" s="3">
        <v>23.730499999999999</v>
      </c>
      <c r="E57" s="3">
        <v>21.569800000000001</v>
      </c>
      <c r="F57" s="3">
        <v>25.866700000000002</v>
      </c>
      <c r="G57" s="3">
        <v>24.267600000000002</v>
      </c>
      <c r="H57" s="3">
        <v>21.124300000000002</v>
      </c>
      <c r="I57" s="3">
        <v>17.2974</v>
      </c>
      <c r="J57" s="3">
        <v>16.674800000000001</v>
      </c>
      <c r="K57" s="3">
        <v>22.113</v>
      </c>
      <c r="L57" s="3">
        <v>23.2666</v>
      </c>
      <c r="M57" s="3">
        <v>25.177</v>
      </c>
    </row>
    <row r="58" spans="1:13" ht="15">
      <c r="A58" s="3">
        <v>275</v>
      </c>
      <c r="B58" s="3">
        <v>22.34376</v>
      </c>
      <c r="C58" s="3">
        <v>23.984360000000002</v>
      </c>
      <c r="D58" s="3">
        <v>24.182099999999998</v>
      </c>
      <c r="E58" s="3">
        <v>22.204599999999999</v>
      </c>
      <c r="F58" s="3"/>
      <c r="G58" s="3"/>
      <c r="H58" s="3">
        <v>20.459</v>
      </c>
      <c r="I58" s="3">
        <v>17.4377</v>
      </c>
      <c r="J58" s="3">
        <v>17.2974</v>
      </c>
      <c r="K58" s="3">
        <v>21.234100000000002</v>
      </c>
      <c r="L58" s="3">
        <v>23.2849</v>
      </c>
      <c r="M58" s="3">
        <v>25.353999999999999</v>
      </c>
    </row>
    <row r="59" spans="1:13" ht="15">
      <c r="A59" s="3">
        <v>280</v>
      </c>
      <c r="B59" s="3">
        <v>20.726319999999998</v>
      </c>
      <c r="C59" s="3">
        <v>24.396979999999996</v>
      </c>
      <c r="D59" s="3">
        <v>24.163799999999998</v>
      </c>
      <c r="E59" s="3">
        <v>22.198499999999999</v>
      </c>
      <c r="F59" s="3">
        <v>25.384499999999999</v>
      </c>
      <c r="G59" s="3">
        <v>24.114999999999998</v>
      </c>
      <c r="H59" s="3">
        <v>20.2026</v>
      </c>
      <c r="I59" s="3">
        <v>17.4438</v>
      </c>
      <c r="J59" s="3">
        <v>17.883299999999998</v>
      </c>
      <c r="K59" s="3">
        <v>21.557600000000001</v>
      </c>
      <c r="L59" s="3">
        <v>23.4192</v>
      </c>
      <c r="M59" s="3">
        <v>25.561499999999999</v>
      </c>
    </row>
    <row r="60" spans="1:13" ht="15">
      <c r="A60" s="3">
        <v>285</v>
      </c>
      <c r="B60" s="3">
        <v>21.087619999999998</v>
      </c>
      <c r="C60" s="3">
        <v>24.078359999999996</v>
      </c>
      <c r="D60" s="3">
        <v>24.157699999999998</v>
      </c>
      <c r="E60" s="3">
        <v>23.046900000000001</v>
      </c>
      <c r="F60" s="3"/>
      <c r="G60" s="3"/>
      <c r="H60" s="3">
        <v>20.5139</v>
      </c>
      <c r="I60" s="3">
        <v>17.0593</v>
      </c>
      <c r="J60" s="3">
        <v>17.858899999999998</v>
      </c>
      <c r="K60" s="3">
        <v>21.582000000000001</v>
      </c>
      <c r="L60" s="3">
        <v>22.448699999999999</v>
      </c>
      <c r="M60" s="3">
        <v>25.585899999999999</v>
      </c>
    </row>
    <row r="61" spans="1:13" ht="15">
      <c r="A61" s="3">
        <v>290</v>
      </c>
      <c r="B61" s="3">
        <v>22.139900000000004</v>
      </c>
      <c r="C61" s="3">
        <v>25.46996</v>
      </c>
      <c r="D61" s="3">
        <v>23.773199999999999</v>
      </c>
      <c r="E61" s="3">
        <v>22.1008</v>
      </c>
      <c r="F61" s="3">
        <v>25.329599999999999</v>
      </c>
      <c r="G61" s="3">
        <v>22.503699999999998</v>
      </c>
      <c r="H61" s="3">
        <v>20.5139</v>
      </c>
      <c r="I61" s="3">
        <v>16.357399999999998</v>
      </c>
      <c r="J61" s="3">
        <v>18.017600000000002</v>
      </c>
      <c r="K61" s="3">
        <v>21.575900000000001</v>
      </c>
      <c r="L61" s="3">
        <v>22.442599999999999</v>
      </c>
      <c r="M61" s="3">
        <v>25.567599999999999</v>
      </c>
    </row>
    <row r="62" spans="1:13" ht="15">
      <c r="A62" s="3">
        <v>295</v>
      </c>
      <c r="B62" s="3">
        <v>21.882300000000001</v>
      </c>
      <c r="C62" s="3">
        <v>24.046639999999996</v>
      </c>
      <c r="D62" s="3">
        <v>22.949200000000001</v>
      </c>
      <c r="E62" s="3">
        <v>23.016400000000001</v>
      </c>
      <c r="F62" s="3"/>
      <c r="G62" s="3"/>
      <c r="H62" s="3">
        <v>21.283000000000001</v>
      </c>
      <c r="I62" s="3">
        <v>16.174299999999999</v>
      </c>
      <c r="J62" s="3">
        <v>17.687999999999999</v>
      </c>
      <c r="K62" s="3">
        <v>21.7163</v>
      </c>
      <c r="L62" s="3">
        <v>22.448699999999999</v>
      </c>
      <c r="M62" s="3">
        <v>25.439499999999999</v>
      </c>
    </row>
    <row r="63" spans="1:13" ht="15">
      <c r="A63" s="3">
        <v>300</v>
      </c>
      <c r="B63" s="3">
        <v>22.16554</v>
      </c>
      <c r="C63" s="3">
        <v>24.812040000000003</v>
      </c>
      <c r="D63" s="3">
        <v>22.607399999999998</v>
      </c>
      <c r="E63" s="3">
        <v>23.034700000000001</v>
      </c>
      <c r="F63" s="3">
        <v>25.695799999999998</v>
      </c>
      <c r="G63" s="3">
        <v>22.277799999999999</v>
      </c>
      <c r="H63" s="3">
        <v>21.191400000000002</v>
      </c>
      <c r="I63" s="3">
        <v>16.174299999999999</v>
      </c>
      <c r="J63" s="3">
        <v>17.3889</v>
      </c>
      <c r="K63" s="3">
        <v>21.435500000000001</v>
      </c>
      <c r="L63" s="3">
        <v>22.308299999999999</v>
      </c>
      <c r="M63" s="3">
        <v>25.317399999999999</v>
      </c>
    </row>
    <row r="64" spans="1:13" ht="15">
      <c r="A64" s="3">
        <v>305</v>
      </c>
      <c r="B64" s="3">
        <v>22.606199999999998</v>
      </c>
      <c r="C64" s="3">
        <v>23.962400000000002</v>
      </c>
      <c r="D64" s="3">
        <v>22.607399999999998</v>
      </c>
      <c r="E64" s="3">
        <v>23.5657</v>
      </c>
      <c r="F64" s="3"/>
      <c r="G64" s="3"/>
      <c r="H64" s="3">
        <v>20.745799999999999</v>
      </c>
      <c r="I64" s="3">
        <v>16.705300000000001</v>
      </c>
      <c r="J64" s="3">
        <v>17.3889</v>
      </c>
      <c r="K64" s="3">
        <v>21.441700000000001</v>
      </c>
      <c r="L64" s="3">
        <v>21.936</v>
      </c>
      <c r="M64" s="3">
        <v>25.335699999999999</v>
      </c>
    </row>
    <row r="65" spans="1:13" ht="15">
      <c r="A65" s="3">
        <v>310</v>
      </c>
      <c r="B65" s="3">
        <v>22.786860000000001</v>
      </c>
      <c r="C65" s="3">
        <v>23.626700000000003</v>
      </c>
      <c r="D65" s="3">
        <v>22.711200000000002</v>
      </c>
      <c r="E65" s="3">
        <v>25.366199999999999</v>
      </c>
      <c r="F65" s="3">
        <v>25.2319</v>
      </c>
      <c r="G65" s="3">
        <v>24.108899999999998</v>
      </c>
      <c r="H65" s="3">
        <v>20.758099999999999</v>
      </c>
      <c r="I65" s="3">
        <v>17.2546</v>
      </c>
      <c r="J65" s="3">
        <v>18.444800000000001</v>
      </c>
      <c r="K65" s="3">
        <v>21.435500000000001</v>
      </c>
      <c r="L65" s="3">
        <v>21.637</v>
      </c>
      <c r="M65" s="3">
        <v>25.329599999999999</v>
      </c>
    </row>
    <row r="66" spans="1:13" ht="15">
      <c r="A66" s="3">
        <v>315</v>
      </c>
      <c r="B66" s="3">
        <v>22.0288</v>
      </c>
      <c r="C66" s="3">
        <v>23.586399999999998</v>
      </c>
      <c r="D66" s="3">
        <v>22.937000000000001</v>
      </c>
      <c r="E66" s="3">
        <v>24.475100000000001</v>
      </c>
      <c r="F66" s="3"/>
      <c r="G66" s="3"/>
      <c r="H66" s="3">
        <v>20.849599999999999</v>
      </c>
      <c r="I66" s="3">
        <v>17.1936</v>
      </c>
      <c r="J66" s="3">
        <v>19.201699999999999</v>
      </c>
      <c r="K66" s="3">
        <v>20.2637</v>
      </c>
      <c r="L66" s="3">
        <v>21.6248</v>
      </c>
      <c r="M66" s="3">
        <v>25.317399999999999</v>
      </c>
    </row>
    <row r="67" spans="1:13" ht="15">
      <c r="A67" s="3">
        <v>320</v>
      </c>
      <c r="B67" s="3">
        <v>21.955539999999996</v>
      </c>
      <c r="C67" s="3">
        <v>24.379899999999999</v>
      </c>
      <c r="D67" s="3">
        <v>23.065200000000001</v>
      </c>
      <c r="E67" s="3">
        <v>24.469000000000001</v>
      </c>
      <c r="F67" s="3">
        <v>24.523900000000001</v>
      </c>
      <c r="G67" s="3">
        <v>24.664300000000001</v>
      </c>
      <c r="H67" s="3">
        <v>21.423300000000001</v>
      </c>
      <c r="I67" s="3">
        <v>17.2058</v>
      </c>
      <c r="J67" s="3">
        <v>19.421399999999998</v>
      </c>
      <c r="K67" s="3">
        <v>19.799800000000001</v>
      </c>
      <c r="L67" s="3">
        <v>21.319600000000001</v>
      </c>
      <c r="M67" s="3">
        <v>25.2136</v>
      </c>
    </row>
    <row r="68" spans="1:13" ht="15">
      <c r="A68" s="3">
        <v>325</v>
      </c>
      <c r="B68" s="3">
        <v>22.456040000000002</v>
      </c>
      <c r="C68" s="3">
        <v>24.824199999999998</v>
      </c>
      <c r="D68" s="3">
        <v>23.053000000000001</v>
      </c>
      <c r="E68" s="3">
        <v>24.481200000000001</v>
      </c>
      <c r="F68" s="3"/>
      <c r="G68" s="3"/>
      <c r="H68" s="3">
        <v>21.9055</v>
      </c>
      <c r="I68" s="3">
        <v>17.0959</v>
      </c>
      <c r="J68" s="3">
        <v>19.457999999999998</v>
      </c>
      <c r="K68" s="3">
        <v>19.775400000000001</v>
      </c>
      <c r="L68" s="3">
        <v>20.977799999999998</v>
      </c>
      <c r="M68" s="3">
        <v>25.2197</v>
      </c>
    </row>
    <row r="69" spans="1:13" ht="15">
      <c r="A69" s="3">
        <v>330</v>
      </c>
      <c r="B69" s="3">
        <v>23.010240000000003</v>
      </c>
      <c r="C69" s="3">
        <v>22.851580000000002</v>
      </c>
      <c r="D69" s="3">
        <v>23.3154</v>
      </c>
      <c r="E69" s="3">
        <v>23.010300000000001</v>
      </c>
      <c r="F69" s="3">
        <v>24.658200000000001</v>
      </c>
      <c r="G69" s="3">
        <v>23.6084</v>
      </c>
      <c r="H69" s="3">
        <v>21.9177</v>
      </c>
      <c r="I69" s="3">
        <v>17.334</v>
      </c>
      <c r="J69" s="3">
        <v>18.8904</v>
      </c>
      <c r="K69" s="3">
        <v>19.781500000000001</v>
      </c>
      <c r="L69" s="3">
        <v>21.093800000000002</v>
      </c>
      <c r="M69" s="3">
        <v>25.476099999999999</v>
      </c>
    </row>
    <row r="70" spans="1:13" ht="15">
      <c r="A70" s="3">
        <v>335</v>
      </c>
      <c r="B70" s="3">
        <v>23.400880000000001</v>
      </c>
      <c r="C70" s="3">
        <v>23.88308</v>
      </c>
      <c r="D70" s="3">
        <v>23.815899999999999</v>
      </c>
      <c r="E70" s="3">
        <v>22.705100000000002</v>
      </c>
      <c r="F70" s="3"/>
      <c r="G70" s="3"/>
      <c r="H70" s="3">
        <v>21.289100000000001</v>
      </c>
      <c r="I70" s="3">
        <v>17.4438</v>
      </c>
      <c r="J70" s="3">
        <v>19.042999999999999</v>
      </c>
      <c r="K70" s="3">
        <v>19.537400000000002</v>
      </c>
      <c r="L70" s="3">
        <v>21.093800000000002</v>
      </c>
      <c r="M70" s="3">
        <v>25.567599999999999</v>
      </c>
    </row>
    <row r="71" spans="1:13" ht="15">
      <c r="A71" s="3">
        <v>340</v>
      </c>
      <c r="B71" s="3">
        <v>23.690179999999998</v>
      </c>
      <c r="C71" s="3">
        <v>25.050060000000002</v>
      </c>
      <c r="D71" s="3">
        <v>24.609400000000001</v>
      </c>
      <c r="E71" s="3">
        <v>22.668500000000002</v>
      </c>
      <c r="F71" s="3">
        <v>26.5564</v>
      </c>
      <c r="G71" s="3">
        <v>23.23</v>
      </c>
      <c r="H71" s="3">
        <v>21.191400000000002</v>
      </c>
      <c r="I71" s="3">
        <v>17.4438</v>
      </c>
      <c r="J71" s="3">
        <v>19.274899999999999</v>
      </c>
      <c r="K71" s="3">
        <v>19.720500000000001</v>
      </c>
      <c r="L71" s="3">
        <v>21.588100000000001</v>
      </c>
      <c r="M71" s="3">
        <v>25.872800000000002</v>
      </c>
    </row>
    <row r="72" spans="1:13" ht="15">
      <c r="A72" s="3">
        <v>345</v>
      </c>
      <c r="B72" s="3">
        <v>22.916260000000001</v>
      </c>
      <c r="C72" s="3">
        <v>24.079599999999999</v>
      </c>
      <c r="D72" s="3">
        <v>24.609400000000001</v>
      </c>
      <c r="E72" s="3">
        <v>22.729500000000002</v>
      </c>
      <c r="F72" s="3"/>
      <c r="G72" s="3"/>
      <c r="H72" s="3">
        <v>20.983899999999998</v>
      </c>
      <c r="I72" s="3">
        <v>17.571999999999999</v>
      </c>
      <c r="J72" s="3">
        <v>19.299299999999999</v>
      </c>
      <c r="K72" s="3">
        <v>19.738800000000001</v>
      </c>
      <c r="L72" s="3">
        <v>23.1934</v>
      </c>
      <c r="M72" s="3">
        <v>25.866700000000002</v>
      </c>
    </row>
    <row r="73" spans="1:13" ht="15">
      <c r="A73" s="3">
        <v>350</v>
      </c>
      <c r="B73" s="3">
        <v>21.993399999999998</v>
      </c>
      <c r="C73" s="3">
        <v>23.946559999999998</v>
      </c>
      <c r="D73" s="3">
        <v>24.493400000000001</v>
      </c>
      <c r="E73" s="3">
        <v>23.083500000000001</v>
      </c>
      <c r="F73" s="3">
        <v>26.6418</v>
      </c>
      <c r="G73" s="3">
        <v>23.730499999999999</v>
      </c>
      <c r="H73" s="3">
        <v>20.977799999999998</v>
      </c>
      <c r="I73" s="3">
        <v>17.510999999999999</v>
      </c>
      <c r="J73" s="3">
        <v>18.9453</v>
      </c>
      <c r="K73" s="3">
        <v>19.726600000000001</v>
      </c>
      <c r="L73" s="3">
        <v>23.5718</v>
      </c>
      <c r="M73" s="3">
        <v>25.238</v>
      </c>
    </row>
    <row r="74" spans="1:13" ht="15">
      <c r="A74" s="3">
        <v>355</v>
      </c>
      <c r="B74" s="3">
        <v>21.616199999999999</v>
      </c>
      <c r="C74" s="3">
        <v>23.530279999999998</v>
      </c>
      <c r="D74" s="3">
        <v>24.652100000000001</v>
      </c>
      <c r="E74" s="3">
        <v>23.901399999999999</v>
      </c>
      <c r="F74" s="3"/>
      <c r="G74" s="3"/>
      <c r="H74" s="3">
        <v>22.198499999999999</v>
      </c>
      <c r="I74" s="3">
        <v>17.565899999999999</v>
      </c>
      <c r="J74" s="3">
        <v>18.5181</v>
      </c>
      <c r="K74" s="3">
        <v>19.928000000000001</v>
      </c>
      <c r="L74" s="3">
        <v>23.5718</v>
      </c>
      <c r="M74" s="3">
        <v>24.7437</v>
      </c>
    </row>
    <row r="75" spans="1:13" ht="15">
      <c r="A75" s="3">
        <v>360</v>
      </c>
      <c r="B75" s="3">
        <v>22.701420000000002</v>
      </c>
      <c r="C75" s="3">
        <v>23.676760000000002</v>
      </c>
      <c r="D75" s="3">
        <v>24.163799999999998</v>
      </c>
      <c r="E75" s="3">
        <v>23.913599999999999</v>
      </c>
      <c r="F75" s="3">
        <v>24.9817</v>
      </c>
      <c r="G75" s="3">
        <v>23.797599999999999</v>
      </c>
      <c r="H75" s="3">
        <v>22.302199999999999</v>
      </c>
      <c r="I75" s="3">
        <v>17.590299999999999</v>
      </c>
      <c r="J75" s="3">
        <v>17.871099999999998</v>
      </c>
      <c r="K75" s="3">
        <v>19.635000000000002</v>
      </c>
      <c r="L75" s="3">
        <v>22.979700000000001</v>
      </c>
      <c r="M75" s="3">
        <v>24.401900000000001</v>
      </c>
    </row>
    <row r="76" spans="1:13" ht="15">
      <c r="A76" s="3">
        <v>365</v>
      </c>
      <c r="B76" s="3">
        <v>22.180160000000004</v>
      </c>
      <c r="C76" s="3">
        <v>24.378679999999999</v>
      </c>
      <c r="D76" s="3">
        <v>24.169899999999998</v>
      </c>
      <c r="E76" s="3">
        <v>23.5779</v>
      </c>
      <c r="F76" s="3"/>
      <c r="G76" s="3"/>
      <c r="H76" s="3">
        <v>22.247299999999999</v>
      </c>
      <c r="I76" s="3">
        <v>17.0044</v>
      </c>
      <c r="J76" s="3">
        <v>17.871099999999998</v>
      </c>
      <c r="K76" s="3">
        <v>19.628900000000002</v>
      </c>
      <c r="L76" s="3">
        <v>22.180199999999999</v>
      </c>
      <c r="M76" s="3">
        <v>24.389600000000002</v>
      </c>
    </row>
    <row r="77" spans="1:13" ht="15">
      <c r="A77" s="3">
        <v>370</v>
      </c>
      <c r="B77" s="3">
        <v>21.849380000000004</v>
      </c>
      <c r="C77" s="3">
        <v>23.651139999999998</v>
      </c>
      <c r="D77" s="3">
        <v>24.462900000000001</v>
      </c>
      <c r="E77" s="3">
        <v>23.980699999999999</v>
      </c>
      <c r="F77" s="3">
        <v>24.304200000000002</v>
      </c>
      <c r="G77" s="3">
        <v>23.065200000000001</v>
      </c>
      <c r="H77" s="3">
        <v>22.259499999999999</v>
      </c>
      <c r="I77" s="3">
        <v>16.522200000000002</v>
      </c>
      <c r="J77" s="3">
        <v>18.200700000000001</v>
      </c>
      <c r="K77" s="3">
        <v>19.635000000000002</v>
      </c>
      <c r="L77" s="3">
        <v>22.216799999999999</v>
      </c>
      <c r="M77" s="3">
        <v>24.682600000000001</v>
      </c>
    </row>
    <row r="78" spans="1:13" ht="15">
      <c r="A78" s="3">
        <v>375</v>
      </c>
      <c r="B78" s="3">
        <v>22.856459999999998</v>
      </c>
      <c r="C78" s="3">
        <v>24.176020000000001</v>
      </c>
      <c r="D78" s="3">
        <v>24.664300000000001</v>
      </c>
      <c r="E78" s="3">
        <v>23.4741</v>
      </c>
      <c r="F78" s="3"/>
      <c r="G78" s="3"/>
      <c r="H78" s="3">
        <v>21.514900000000001</v>
      </c>
      <c r="I78" s="3">
        <v>16.656500000000001</v>
      </c>
      <c r="J78" s="3">
        <v>17.3828</v>
      </c>
      <c r="K78" s="3">
        <v>21.270800000000001</v>
      </c>
      <c r="L78" s="3">
        <v>22.216799999999999</v>
      </c>
      <c r="M78" s="3">
        <v>24.499500000000001</v>
      </c>
    </row>
    <row r="79" spans="1:13" ht="15">
      <c r="A79" s="3">
        <v>380</v>
      </c>
      <c r="B79" s="3">
        <v>22.93824</v>
      </c>
      <c r="C79" s="3">
        <v>23.408179999999998</v>
      </c>
      <c r="D79" s="3">
        <v>24.658200000000001</v>
      </c>
      <c r="E79" s="3">
        <v>23.4741</v>
      </c>
      <c r="F79" s="3">
        <v>22.473099999999999</v>
      </c>
      <c r="G79" s="3">
        <v>23.132300000000001</v>
      </c>
      <c r="H79" s="3">
        <v>21.325700000000001</v>
      </c>
      <c r="I79" s="3">
        <v>16.668700000000001</v>
      </c>
      <c r="J79" s="3">
        <v>17.1448</v>
      </c>
      <c r="K79" s="3">
        <v>21.8323</v>
      </c>
      <c r="L79" s="3">
        <v>22.320599999999999</v>
      </c>
      <c r="M79" s="3">
        <v>24.7925</v>
      </c>
    </row>
    <row r="80" spans="1:13" ht="15">
      <c r="A80" s="3">
        <v>385</v>
      </c>
      <c r="B80" s="3">
        <v>22.950420000000001</v>
      </c>
      <c r="C80" s="3">
        <v>23.46678</v>
      </c>
      <c r="D80" s="3">
        <v>24.658200000000001</v>
      </c>
      <c r="E80" s="3">
        <v>23.6511</v>
      </c>
      <c r="F80" s="3"/>
      <c r="G80" s="3"/>
      <c r="H80" s="3">
        <v>21.637</v>
      </c>
      <c r="I80" s="3">
        <v>17.0044</v>
      </c>
      <c r="J80" s="3">
        <v>17.1387</v>
      </c>
      <c r="K80" s="3">
        <v>21.814</v>
      </c>
      <c r="L80" s="3">
        <v>22.161899999999999</v>
      </c>
      <c r="M80" s="3">
        <v>24.7803</v>
      </c>
    </row>
    <row r="81" spans="1:13" ht="15">
      <c r="A81" s="3">
        <v>390</v>
      </c>
      <c r="B81" s="3">
        <v>22.918700000000001</v>
      </c>
      <c r="C81" s="3">
        <v>24.992660000000001</v>
      </c>
      <c r="D81" s="3">
        <v>23.883099999999999</v>
      </c>
      <c r="E81" s="3">
        <v>23.944099999999999</v>
      </c>
      <c r="F81" s="3">
        <v>22.833300000000001</v>
      </c>
      <c r="G81" s="3">
        <v>24.005099999999999</v>
      </c>
      <c r="H81" s="3">
        <v>21.606400000000001</v>
      </c>
      <c r="I81" s="3">
        <v>17.0654</v>
      </c>
      <c r="J81" s="3">
        <v>17.157</v>
      </c>
      <c r="K81" s="3">
        <v>21.8201</v>
      </c>
      <c r="L81" s="3">
        <v>21.9177</v>
      </c>
      <c r="M81" s="3">
        <v>24.7803</v>
      </c>
    </row>
    <row r="82" spans="1:13" ht="15">
      <c r="A82" s="3">
        <v>395</v>
      </c>
      <c r="B82" s="3">
        <v>22.012920000000001</v>
      </c>
      <c r="C82" s="3">
        <v>24.589839999999999</v>
      </c>
      <c r="D82" s="3">
        <v>23.144500000000001</v>
      </c>
      <c r="E82" s="3">
        <v>26.001000000000001</v>
      </c>
      <c r="F82" s="3"/>
      <c r="G82" s="3"/>
      <c r="H82" s="3">
        <v>21.7651</v>
      </c>
      <c r="I82" s="3">
        <v>16.906700000000001</v>
      </c>
      <c r="J82" s="3">
        <v>17.974900000000002</v>
      </c>
      <c r="K82" s="3">
        <v>21.118200000000002</v>
      </c>
      <c r="L82" s="3">
        <v>21.9177</v>
      </c>
      <c r="M82" s="3">
        <v>24.353000000000002</v>
      </c>
    </row>
    <row r="83" spans="1:13" ht="15">
      <c r="A83" s="3">
        <v>400</v>
      </c>
      <c r="B83" s="3">
        <v>22.597659999999998</v>
      </c>
      <c r="C83" s="3">
        <v>24.812019999999997</v>
      </c>
      <c r="D83" s="3">
        <v>22.808800000000002</v>
      </c>
      <c r="E83" s="3">
        <v>25.994900000000001</v>
      </c>
      <c r="F83" s="3">
        <v>24.8535</v>
      </c>
      <c r="G83" s="3">
        <v>24.133299999999998</v>
      </c>
      <c r="H83" s="3">
        <v>21.575900000000001</v>
      </c>
      <c r="I83" s="3">
        <v>16.906700000000001</v>
      </c>
      <c r="J83" s="3">
        <v>18.7012</v>
      </c>
      <c r="K83" s="3">
        <v>20.690899999999999</v>
      </c>
      <c r="L83" s="3">
        <v>21.8323</v>
      </c>
      <c r="M83" s="3">
        <v>23.907499999999999</v>
      </c>
    </row>
    <row r="84" spans="1:13" ht="15">
      <c r="A84" s="3">
        <v>405</v>
      </c>
      <c r="B84" s="3">
        <v>24.101559999999999</v>
      </c>
      <c r="C84" s="3">
        <v>23.522979999999997</v>
      </c>
      <c r="D84" s="3">
        <v>22.802700000000002</v>
      </c>
      <c r="E84" s="3">
        <v>26.104700000000001</v>
      </c>
      <c r="F84" s="3"/>
      <c r="G84" s="3"/>
      <c r="H84" s="3">
        <v>21.118200000000002</v>
      </c>
      <c r="I84" s="3">
        <v>16.656500000000001</v>
      </c>
      <c r="J84" s="3">
        <v>18.7012</v>
      </c>
      <c r="K84" s="3">
        <v>20.715299999999999</v>
      </c>
      <c r="L84" s="3">
        <v>21.759</v>
      </c>
      <c r="M84" s="3">
        <v>23.907499999999999</v>
      </c>
    </row>
    <row r="85" spans="1:13" ht="15">
      <c r="A85" s="3">
        <v>410</v>
      </c>
      <c r="B85" s="3">
        <v>23.86964</v>
      </c>
      <c r="C85" s="3">
        <v>23.24586</v>
      </c>
      <c r="D85" s="3">
        <v>23.2422</v>
      </c>
      <c r="E85" s="3">
        <v>27.026399999999999</v>
      </c>
      <c r="F85" s="3">
        <v>24.310300000000002</v>
      </c>
      <c r="G85" s="3">
        <v>24.8413</v>
      </c>
      <c r="H85" s="3">
        <v>21.142600000000002</v>
      </c>
      <c r="I85" s="3">
        <v>16.314699999999998</v>
      </c>
      <c r="J85" s="3">
        <v>19.384799999999998</v>
      </c>
      <c r="K85" s="3">
        <v>20.703099999999999</v>
      </c>
      <c r="L85" s="3">
        <v>21.6187</v>
      </c>
      <c r="M85" s="3">
        <v>24.206499999999998</v>
      </c>
    </row>
    <row r="86" spans="1:13" ht="15">
      <c r="A86" s="3">
        <v>415</v>
      </c>
      <c r="B86" s="3">
        <v>21.3977</v>
      </c>
      <c r="C86" s="3">
        <v>24.023440000000001</v>
      </c>
      <c r="D86" s="3">
        <v>23.3826</v>
      </c>
      <c r="E86" s="3">
        <v>26.5991</v>
      </c>
      <c r="F86" s="3"/>
      <c r="G86" s="3"/>
      <c r="H86" s="3">
        <v>20.587199999999999</v>
      </c>
      <c r="I86" s="3">
        <v>15.8813</v>
      </c>
      <c r="J86" s="3">
        <v>19.866900000000001</v>
      </c>
      <c r="K86" s="3">
        <v>20.1721</v>
      </c>
      <c r="L86" s="3">
        <v>21.6309</v>
      </c>
      <c r="M86" s="3">
        <v>26.159700000000001</v>
      </c>
    </row>
    <row r="87" spans="1:13" ht="15">
      <c r="A87" s="3">
        <v>420</v>
      </c>
      <c r="B87" s="3">
        <v>21.960439999999998</v>
      </c>
      <c r="C87" s="3">
        <v>25.087899999999998</v>
      </c>
      <c r="D87" s="3">
        <v>23.2483</v>
      </c>
      <c r="E87" s="3">
        <v>26.593</v>
      </c>
      <c r="F87" s="3">
        <v>24.066199999999998</v>
      </c>
      <c r="G87" s="3">
        <v>24.8047</v>
      </c>
      <c r="H87" s="3">
        <v>20.4956</v>
      </c>
      <c r="I87" s="3">
        <v>15.893599999999999</v>
      </c>
      <c r="J87" s="3">
        <v>20.05</v>
      </c>
      <c r="K87" s="3">
        <v>20.788599999999999</v>
      </c>
      <c r="L87" s="3">
        <v>21.814</v>
      </c>
      <c r="M87" s="3">
        <v>27.166699999999999</v>
      </c>
    </row>
    <row r="88" spans="1:13" ht="15">
      <c r="A88" s="3">
        <v>425</v>
      </c>
      <c r="B88" s="3">
        <v>21.112079999999999</v>
      </c>
      <c r="C88" s="3">
        <v>24.079619999999998</v>
      </c>
      <c r="D88" s="3">
        <v>23.2544</v>
      </c>
      <c r="E88" s="3">
        <v>28.0334</v>
      </c>
      <c r="F88" s="3"/>
      <c r="G88" s="3"/>
      <c r="H88" s="3">
        <v>20.751999999999999</v>
      </c>
      <c r="I88" s="3">
        <v>16.369599999999998</v>
      </c>
      <c r="J88" s="3">
        <v>20.0745</v>
      </c>
      <c r="K88" s="3">
        <v>20.794699999999999</v>
      </c>
      <c r="L88" s="3">
        <v>22.167999999999999</v>
      </c>
      <c r="M88" s="3">
        <v>27.178999999999998</v>
      </c>
    </row>
    <row r="89" spans="1:13" ht="15">
      <c r="A89" s="3">
        <v>430</v>
      </c>
      <c r="B89" s="3">
        <v>20.255100000000006</v>
      </c>
      <c r="C89" s="3">
        <v>23.331299999999999</v>
      </c>
      <c r="D89" s="3">
        <v>23.1995</v>
      </c>
      <c r="E89" s="3">
        <v>27.8931</v>
      </c>
      <c r="F89" s="3">
        <v>25.579799999999999</v>
      </c>
      <c r="G89" s="3">
        <v>24.279800000000002</v>
      </c>
      <c r="H89" s="3">
        <v>20.745799999999999</v>
      </c>
      <c r="I89" s="3">
        <v>16.510000000000002</v>
      </c>
      <c r="J89" s="3">
        <v>19.903600000000001</v>
      </c>
      <c r="K89" s="3">
        <v>20.788599999999999</v>
      </c>
      <c r="L89" s="3">
        <v>22.265599999999999</v>
      </c>
      <c r="M89" s="3">
        <v>27.410900000000002</v>
      </c>
    </row>
    <row r="90" spans="1:13" ht="15">
      <c r="A90" s="3">
        <v>435</v>
      </c>
      <c r="B90" s="3">
        <v>20.303959999999996</v>
      </c>
      <c r="C90" s="3">
        <v>23.6206</v>
      </c>
      <c r="D90" s="3">
        <v>23.095700000000001</v>
      </c>
      <c r="E90" s="3">
        <v>26.6846</v>
      </c>
      <c r="F90" s="3"/>
      <c r="G90" s="3"/>
      <c r="H90" s="3">
        <v>20.684799999999999</v>
      </c>
      <c r="I90" s="3">
        <v>16.430700000000002</v>
      </c>
      <c r="J90" s="3">
        <v>20.0684</v>
      </c>
      <c r="K90" s="3">
        <v>20.996099999999998</v>
      </c>
      <c r="L90" s="3">
        <v>22.247299999999999</v>
      </c>
      <c r="M90" s="3">
        <v>26.355</v>
      </c>
    </row>
    <row r="91" spans="1:13" ht="15">
      <c r="A91" s="3">
        <v>440</v>
      </c>
      <c r="B91" s="3">
        <v>21.843259999999997</v>
      </c>
      <c r="C91" s="3">
        <v>22.99438</v>
      </c>
      <c r="D91" s="3">
        <v>22.912600000000001</v>
      </c>
      <c r="E91" s="3">
        <v>26.6907</v>
      </c>
      <c r="F91" s="3">
        <v>25.976600000000001</v>
      </c>
      <c r="G91" s="3">
        <v>23.944099999999999</v>
      </c>
      <c r="H91" s="3">
        <v>20.343</v>
      </c>
      <c r="I91" s="3">
        <v>16.424600000000002</v>
      </c>
      <c r="J91" s="3">
        <v>19.970700000000001</v>
      </c>
      <c r="K91" s="3">
        <v>20.788599999999999</v>
      </c>
      <c r="L91" s="3">
        <v>21.8201</v>
      </c>
      <c r="M91" s="3">
        <v>25.622599999999998</v>
      </c>
    </row>
    <row r="92" spans="1:13" ht="15">
      <c r="A92" s="3">
        <v>445</v>
      </c>
      <c r="B92" s="3">
        <v>22.940639999999998</v>
      </c>
      <c r="C92" s="3">
        <v>23.58276</v>
      </c>
      <c r="D92" s="3">
        <v>22.912600000000001</v>
      </c>
      <c r="E92" s="3">
        <v>24.8718</v>
      </c>
      <c r="F92" s="3"/>
      <c r="G92" s="3"/>
      <c r="H92" s="3">
        <v>19.958500000000001</v>
      </c>
      <c r="I92" s="3">
        <v>16.436800000000002</v>
      </c>
      <c r="J92" s="3">
        <v>19.982900000000001</v>
      </c>
      <c r="K92" s="3">
        <v>20.794699999999999</v>
      </c>
      <c r="L92" s="3">
        <v>20.635999999999999</v>
      </c>
      <c r="M92" s="3">
        <v>25.616499999999998</v>
      </c>
    </row>
    <row r="93" spans="1:13" ht="15">
      <c r="A93" s="3">
        <v>450</v>
      </c>
      <c r="B93" s="3">
        <v>23.157959999999999</v>
      </c>
      <c r="C93" s="3">
        <v>25.16114</v>
      </c>
      <c r="D93" s="3">
        <v>22.772200000000002</v>
      </c>
      <c r="E93" s="3">
        <v>25.1831</v>
      </c>
      <c r="F93" s="3">
        <v>25.537099999999999</v>
      </c>
      <c r="G93" s="3">
        <v>23.724399999999999</v>
      </c>
      <c r="H93" s="3">
        <v>19.958500000000001</v>
      </c>
      <c r="I93" s="3">
        <v>16.223099999999999</v>
      </c>
      <c r="J93" s="3">
        <v>19.390899999999998</v>
      </c>
      <c r="K93" s="3">
        <v>20.788599999999999</v>
      </c>
      <c r="L93" s="3">
        <v>20.5566</v>
      </c>
      <c r="M93" s="3">
        <v>25.366199999999999</v>
      </c>
    </row>
    <row r="94" spans="1:13" ht="15">
      <c r="A94" s="3">
        <v>455</v>
      </c>
      <c r="B94" s="3">
        <v>23.425280000000001</v>
      </c>
      <c r="C94" s="3">
        <v>23.975819999999999</v>
      </c>
      <c r="D94" s="3">
        <v>23.144500000000001</v>
      </c>
      <c r="E94" s="3">
        <v>25.762899999999998</v>
      </c>
      <c r="F94" s="3"/>
      <c r="G94" s="3"/>
      <c r="H94" s="3">
        <v>20.849599999999999</v>
      </c>
      <c r="I94" s="3">
        <v>16.430700000000002</v>
      </c>
      <c r="J94" s="3">
        <v>18.170200000000001</v>
      </c>
      <c r="K94" s="3">
        <v>20.1782</v>
      </c>
      <c r="L94" s="3">
        <v>20.5566</v>
      </c>
      <c r="M94" s="3">
        <v>25.610399999999998</v>
      </c>
    </row>
    <row r="95" spans="1:13" ht="15">
      <c r="A95" s="3">
        <v>460</v>
      </c>
      <c r="B95" s="3">
        <v>21.414800000000003</v>
      </c>
      <c r="C95" s="3">
        <v>23.8916</v>
      </c>
      <c r="D95" s="3">
        <v>24.121099999999998</v>
      </c>
      <c r="E95" s="3">
        <v>25.744599999999998</v>
      </c>
      <c r="F95" s="3">
        <v>25.640899999999998</v>
      </c>
      <c r="G95" s="3">
        <v>24.157699999999998</v>
      </c>
      <c r="H95" s="3">
        <v>21.136500000000002</v>
      </c>
      <c r="I95" s="3">
        <v>16.412400000000002</v>
      </c>
      <c r="J95" s="3">
        <v>17.541499999999999</v>
      </c>
      <c r="K95" s="3">
        <v>19.531300000000002</v>
      </c>
      <c r="L95" s="3">
        <v>20.904499999999999</v>
      </c>
      <c r="M95" s="3">
        <v>25.762899999999998</v>
      </c>
    </row>
    <row r="96" spans="1:13" ht="15">
      <c r="A96" s="3">
        <v>465</v>
      </c>
      <c r="B96" s="3">
        <v>21.016860000000001</v>
      </c>
      <c r="C96" s="3">
        <v>23.24952</v>
      </c>
      <c r="D96" s="3">
        <v>24.127199999999998</v>
      </c>
      <c r="E96" s="3">
        <v>26.4526</v>
      </c>
      <c r="F96" s="3"/>
      <c r="G96" s="3"/>
      <c r="H96" s="3">
        <v>21.185300000000002</v>
      </c>
      <c r="I96" s="3">
        <v>15.387</v>
      </c>
      <c r="J96" s="3">
        <v>17.529299999999999</v>
      </c>
      <c r="K96" s="3">
        <v>19.537400000000002</v>
      </c>
      <c r="L96" s="3">
        <v>22.412099999999999</v>
      </c>
      <c r="M96" s="3">
        <v>25.756799999999998</v>
      </c>
    </row>
    <row r="97" spans="1:13" ht="15">
      <c r="A97" s="3">
        <v>470</v>
      </c>
      <c r="B97" s="3">
        <v>19.810780000000001</v>
      </c>
      <c r="C97" s="3">
        <v>23.60352</v>
      </c>
      <c r="D97" s="3">
        <v>24.371300000000002</v>
      </c>
      <c r="E97" s="3">
        <v>25.897200000000002</v>
      </c>
      <c r="F97" s="3">
        <v>24.9573</v>
      </c>
      <c r="G97" s="3">
        <v>25.885000000000002</v>
      </c>
      <c r="H97" s="3">
        <v>21.173100000000002</v>
      </c>
      <c r="I97" s="3">
        <v>15.350300000000001</v>
      </c>
      <c r="J97" s="3">
        <v>17.3035</v>
      </c>
      <c r="K97" s="3">
        <v>19.525099999999998</v>
      </c>
      <c r="L97" s="3">
        <v>22.607399999999998</v>
      </c>
      <c r="M97" s="3">
        <v>25.524899999999999</v>
      </c>
    </row>
    <row r="98" spans="1:13" ht="15">
      <c r="A98" s="3">
        <v>475</v>
      </c>
      <c r="B98" s="3">
        <v>21.009540000000001</v>
      </c>
      <c r="C98" s="3">
        <v>24.20778</v>
      </c>
      <c r="D98" s="3">
        <v>25.0488</v>
      </c>
      <c r="E98" s="3">
        <v>24.9817</v>
      </c>
      <c r="F98" s="3"/>
      <c r="G98" s="3"/>
      <c r="H98" s="3">
        <v>20.898399999999999</v>
      </c>
      <c r="I98" s="3">
        <v>15.142799999999999</v>
      </c>
      <c r="J98" s="3">
        <v>18.231200000000001</v>
      </c>
      <c r="K98" s="3">
        <v>20.5078</v>
      </c>
      <c r="L98" s="3">
        <v>22.601299999999998</v>
      </c>
      <c r="M98" s="3">
        <v>24.487300000000001</v>
      </c>
    </row>
    <row r="99" spans="1:13" ht="15">
      <c r="A99" s="3">
        <v>480</v>
      </c>
      <c r="B99" s="3">
        <v>22.18018</v>
      </c>
      <c r="C99" s="3">
        <v>24.24072</v>
      </c>
      <c r="D99" s="3">
        <v>25.177</v>
      </c>
      <c r="E99" s="3">
        <v>24.9756</v>
      </c>
      <c r="F99" s="3">
        <v>24.7437</v>
      </c>
      <c r="G99" s="3">
        <v>25.824000000000002</v>
      </c>
      <c r="H99" s="3">
        <v>21.148700000000002</v>
      </c>
      <c r="I99" s="3">
        <v>15.148899999999999</v>
      </c>
      <c r="J99" s="3">
        <v>19.140599999999999</v>
      </c>
      <c r="K99" s="3">
        <v>21.148700000000002</v>
      </c>
      <c r="L99" s="3">
        <v>22.1069</v>
      </c>
      <c r="M99" s="3">
        <v>24.102799999999998</v>
      </c>
    </row>
    <row r="100" spans="1:13" ht="15">
      <c r="A100" s="3">
        <v>485</v>
      </c>
      <c r="B100" s="3">
        <v>22.196000000000002</v>
      </c>
      <c r="C100" s="3">
        <v>25.289300000000001</v>
      </c>
      <c r="D100" s="3">
        <v>25.1831</v>
      </c>
      <c r="E100" s="3">
        <v>23.992899999999999</v>
      </c>
      <c r="F100" s="3"/>
      <c r="G100" s="3"/>
      <c r="H100" s="3">
        <v>21.234100000000002</v>
      </c>
      <c r="I100" s="3">
        <v>15.6311</v>
      </c>
      <c r="J100" s="3">
        <v>19.140599999999999</v>
      </c>
      <c r="K100" s="3">
        <v>21.142600000000002</v>
      </c>
      <c r="L100" s="3">
        <v>20.5078</v>
      </c>
      <c r="M100" s="3">
        <v>24.108899999999998</v>
      </c>
    </row>
    <row r="101" spans="1:13" ht="15">
      <c r="A101" s="3">
        <v>490</v>
      </c>
      <c r="B101" s="3">
        <v>21.72852</v>
      </c>
      <c r="C101" s="3">
        <v>24.83888</v>
      </c>
      <c r="D101" s="3">
        <v>25.0427</v>
      </c>
      <c r="E101" s="3">
        <v>22.930900000000001</v>
      </c>
      <c r="F101" s="3">
        <v>25.341799999999999</v>
      </c>
      <c r="G101" s="3">
        <v>24.224900000000002</v>
      </c>
      <c r="H101" s="3">
        <v>21.240200000000002</v>
      </c>
      <c r="I101" s="3">
        <v>15.7043</v>
      </c>
      <c r="J101" s="3">
        <v>19.091799999999999</v>
      </c>
      <c r="K101" s="3">
        <v>21.136500000000002</v>
      </c>
      <c r="L101" s="3">
        <v>20.3735</v>
      </c>
      <c r="M101" s="3">
        <v>23.986799999999999</v>
      </c>
    </row>
    <row r="102" spans="1:13" ht="15">
      <c r="A102" s="3">
        <v>495</v>
      </c>
      <c r="B102" s="3">
        <v>22.043419999999998</v>
      </c>
      <c r="C102" s="3">
        <v>24.469000000000001</v>
      </c>
      <c r="D102" s="3">
        <v>24.365200000000002</v>
      </c>
      <c r="E102" s="3">
        <v>22.393799999999999</v>
      </c>
      <c r="F102" s="3"/>
      <c r="G102" s="3"/>
      <c r="H102" s="3">
        <v>21.472200000000001</v>
      </c>
      <c r="I102" s="3">
        <v>15.7349</v>
      </c>
      <c r="J102" s="3">
        <v>18.286100000000001</v>
      </c>
      <c r="K102" s="3">
        <v>20.5566</v>
      </c>
      <c r="L102" s="3">
        <v>20.3674</v>
      </c>
      <c r="M102" s="3">
        <v>23.962399999999999</v>
      </c>
    </row>
    <row r="103" spans="1:13" ht="15">
      <c r="A103" s="3">
        <v>500</v>
      </c>
      <c r="B103" s="3">
        <v>23.762180000000001</v>
      </c>
      <c r="C103" s="3">
        <v>23.728020000000001</v>
      </c>
      <c r="D103" s="3">
        <v>24.218800000000002</v>
      </c>
      <c r="E103" s="3">
        <v>22.405999999999999</v>
      </c>
      <c r="F103" s="3">
        <v>25.787400000000002</v>
      </c>
      <c r="G103" s="3">
        <v>24.426300000000001</v>
      </c>
      <c r="H103" s="3">
        <v>22.052</v>
      </c>
      <c r="I103" s="3">
        <v>15.7532</v>
      </c>
      <c r="J103" s="3">
        <v>17.687999999999999</v>
      </c>
      <c r="K103" s="3">
        <v>19.879200000000001</v>
      </c>
      <c r="L103" s="3">
        <v>20.5383</v>
      </c>
      <c r="M103" s="3">
        <v>24.102799999999998</v>
      </c>
    </row>
    <row r="104" spans="1:13" ht="15">
      <c r="A104" s="3">
        <v>505</v>
      </c>
      <c r="B104" s="3">
        <v>21.38186</v>
      </c>
      <c r="C104" s="3">
        <v>23.790299999999998</v>
      </c>
      <c r="D104" s="3">
        <v>24.206499999999998</v>
      </c>
      <c r="E104" s="3">
        <v>22.497599999999998</v>
      </c>
      <c r="F104" s="3"/>
      <c r="G104" s="3"/>
      <c r="H104" s="3">
        <v>22.552499999999998</v>
      </c>
      <c r="I104" s="3">
        <v>14.575200000000001</v>
      </c>
      <c r="J104" s="3">
        <v>17.681899999999999</v>
      </c>
      <c r="K104" s="3">
        <v>19.885300000000001</v>
      </c>
      <c r="L104" s="3">
        <v>20.599399999999999</v>
      </c>
      <c r="M104" s="3">
        <v>24.102799999999998</v>
      </c>
    </row>
    <row r="105" spans="1:13" ht="15">
      <c r="A105" s="3">
        <v>510</v>
      </c>
      <c r="B105" s="3">
        <v>21.187720000000002</v>
      </c>
      <c r="C105" s="3">
        <v>23.487540000000003</v>
      </c>
      <c r="D105" s="3">
        <v>23.883099999999999</v>
      </c>
      <c r="E105" s="3">
        <v>22.882100000000001</v>
      </c>
      <c r="F105" s="3">
        <v>25.860600000000002</v>
      </c>
      <c r="G105" s="3">
        <v>24.456800000000001</v>
      </c>
      <c r="H105" s="3">
        <v>22.552499999999998</v>
      </c>
      <c r="I105" s="3">
        <v>14.1479</v>
      </c>
      <c r="J105" s="3">
        <v>18.267800000000001</v>
      </c>
      <c r="K105" s="3">
        <v>19.879200000000001</v>
      </c>
      <c r="L105" s="3">
        <v>20.5444</v>
      </c>
      <c r="M105" s="3">
        <v>24.096699999999998</v>
      </c>
    </row>
    <row r="106" spans="1:13" ht="15">
      <c r="A106" s="3">
        <v>515</v>
      </c>
      <c r="B106" s="3">
        <v>21.425779999999996</v>
      </c>
      <c r="C106" s="3">
        <v>23.69998</v>
      </c>
      <c r="D106" s="3">
        <v>23.4863</v>
      </c>
      <c r="E106" s="3">
        <v>23.2666</v>
      </c>
      <c r="F106" s="3"/>
      <c r="G106" s="3"/>
      <c r="H106" s="3">
        <v>23.5107</v>
      </c>
      <c r="I106" s="3">
        <v>13.9832</v>
      </c>
      <c r="J106" s="3">
        <v>18.463100000000001</v>
      </c>
      <c r="K106" s="3">
        <v>21.325700000000001</v>
      </c>
      <c r="L106" s="3">
        <v>20.5627</v>
      </c>
      <c r="M106" s="3">
        <v>24.145499999999998</v>
      </c>
    </row>
    <row r="107" spans="1:13" ht="15">
      <c r="A107" s="3">
        <v>520</v>
      </c>
      <c r="B107" s="3">
        <v>22.142340000000001</v>
      </c>
      <c r="C107" s="3">
        <v>23.748799999999996</v>
      </c>
      <c r="D107" s="3">
        <v>22.753900000000002</v>
      </c>
      <c r="E107" s="3">
        <v>23.2727</v>
      </c>
      <c r="F107" s="3">
        <v>26.049800000000001</v>
      </c>
      <c r="G107" s="3">
        <v>24.298100000000002</v>
      </c>
      <c r="H107" s="3">
        <v>22.802700000000002</v>
      </c>
      <c r="I107" s="3">
        <v>13.9832</v>
      </c>
      <c r="J107" s="3">
        <v>18.212900000000001</v>
      </c>
      <c r="K107" s="3">
        <v>22.442599999999999</v>
      </c>
      <c r="L107" s="3">
        <v>20.953399999999998</v>
      </c>
      <c r="M107" s="3">
        <v>24.414100000000001</v>
      </c>
    </row>
    <row r="108" spans="1:13" ht="15">
      <c r="A108" s="3">
        <v>525</v>
      </c>
      <c r="B108" s="3">
        <v>23.098140000000001</v>
      </c>
      <c r="C108" s="3">
        <v>23.927020000000006</v>
      </c>
      <c r="D108" s="3">
        <v>22.747800000000002</v>
      </c>
      <c r="E108" s="3">
        <v>23.6145</v>
      </c>
      <c r="F108" s="3"/>
      <c r="G108" s="3"/>
      <c r="H108" s="3">
        <v>22.595199999999998</v>
      </c>
      <c r="I108" s="3">
        <v>14.7095</v>
      </c>
      <c r="J108" s="3">
        <v>18.212900000000001</v>
      </c>
      <c r="K108" s="3">
        <v>22.436499999999999</v>
      </c>
      <c r="L108" s="3">
        <v>21.9299</v>
      </c>
      <c r="M108" s="3">
        <v>24.383500000000002</v>
      </c>
    </row>
    <row r="109" spans="1:13" ht="15">
      <c r="A109" s="3">
        <v>530</v>
      </c>
      <c r="B109" s="3">
        <v>22.76736</v>
      </c>
      <c r="C109" s="3">
        <v>23.300760000000004</v>
      </c>
      <c r="D109" s="3">
        <v>23.144500000000001</v>
      </c>
      <c r="E109" s="3">
        <v>22.839400000000001</v>
      </c>
      <c r="F109" s="3">
        <v>26.4465</v>
      </c>
      <c r="G109" s="3">
        <v>25.476099999999999</v>
      </c>
      <c r="H109" s="3">
        <v>22.607399999999998</v>
      </c>
      <c r="I109" s="3">
        <v>14.7583</v>
      </c>
      <c r="J109" s="3">
        <v>17.742899999999999</v>
      </c>
      <c r="K109" s="3">
        <v>22.430399999999999</v>
      </c>
      <c r="L109" s="3">
        <v>22.0093</v>
      </c>
      <c r="M109" s="3">
        <v>24.401900000000001</v>
      </c>
    </row>
    <row r="110" spans="1:13" ht="15">
      <c r="A110" s="3">
        <v>535</v>
      </c>
      <c r="B110" s="3">
        <v>23.487540000000003</v>
      </c>
      <c r="C110" s="3">
        <v>23.775659999999998</v>
      </c>
      <c r="D110" s="3">
        <v>23.107900000000001</v>
      </c>
      <c r="E110" s="3">
        <v>21.044899999999998</v>
      </c>
      <c r="F110" s="3"/>
      <c r="G110" s="3"/>
      <c r="H110" s="3">
        <v>21.124300000000002</v>
      </c>
      <c r="I110" s="3">
        <v>15.106199999999999</v>
      </c>
      <c r="J110" s="3">
        <v>17.779499999999999</v>
      </c>
      <c r="K110" s="3">
        <v>19.531300000000002</v>
      </c>
      <c r="L110" s="3">
        <v>22.0276</v>
      </c>
      <c r="M110" s="3">
        <v>24.395800000000001</v>
      </c>
    </row>
    <row r="111" spans="1:13" ht="15">
      <c r="A111" s="3">
        <v>540</v>
      </c>
      <c r="B111" s="3">
        <v>23.100560000000002</v>
      </c>
      <c r="C111" s="3">
        <v>23.2483</v>
      </c>
      <c r="D111" s="3">
        <v>23.1812</v>
      </c>
      <c r="E111" s="3">
        <v>21.032699999999998</v>
      </c>
      <c r="F111" s="3">
        <v>27.227799999999998</v>
      </c>
      <c r="G111" s="3">
        <v>25.622599999999998</v>
      </c>
      <c r="H111" s="3">
        <v>21.142600000000002</v>
      </c>
      <c r="I111" s="3">
        <v>15.100099999999999</v>
      </c>
      <c r="J111" s="3">
        <v>18.096900000000002</v>
      </c>
      <c r="K111" s="3">
        <v>18.7561</v>
      </c>
      <c r="L111" s="3">
        <v>22.0154</v>
      </c>
      <c r="M111" s="3">
        <v>24.151599999999998</v>
      </c>
    </row>
    <row r="112" spans="1:13" ht="15">
      <c r="A112" s="3">
        <v>545</v>
      </c>
      <c r="B112" s="3">
        <v>21.442860000000003</v>
      </c>
      <c r="C112" s="3">
        <v>24.189439999999998</v>
      </c>
      <c r="D112" s="3">
        <v>23.1934</v>
      </c>
      <c r="E112" s="3">
        <v>19.964600000000001</v>
      </c>
      <c r="F112" s="3"/>
      <c r="G112" s="3"/>
      <c r="H112" s="3">
        <v>21.044899999999998</v>
      </c>
      <c r="I112" s="3">
        <v>15.0024</v>
      </c>
      <c r="J112" s="3">
        <v>18.121300000000002</v>
      </c>
      <c r="K112" s="3">
        <v>18.7683</v>
      </c>
      <c r="L112" s="3">
        <v>21.8811</v>
      </c>
      <c r="M112" s="3">
        <v>24.157699999999998</v>
      </c>
    </row>
    <row r="113" spans="1:13" ht="15">
      <c r="A113" s="3">
        <v>550</v>
      </c>
      <c r="B113" s="3">
        <v>22.564679999999999</v>
      </c>
      <c r="C113" s="3">
        <v>24.467779999999998</v>
      </c>
      <c r="D113" s="3">
        <v>22.766100000000002</v>
      </c>
      <c r="E113" s="3">
        <v>19.610600000000002</v>
      </c>
      <c r="F113" s="3">
        <v>27.282699999999998</v>
      </c>
      <c r="G113" s="3">
        <v>24.646000000000001</v>
      </c>
      <c r="H113" s="3">
        <v>21.032699999999998</v>
      </c>
      <c r="I113" s="3">
        <v>14.9109</v>
      </c>
      <c r="J113" s="3">
        <v>18.5669</v>
      </c>
      <c r="K113" s="3">
        <v>18.7683</v>
      </c>
      <c r="L113" s="3">
        <v>22.0764</v>
      </c>
      <c r="M113" s="3">
        <v>24.365200000000002</v>
      </c>
    </row>
    <row r="114" spans="1:13" ht="15">
      <c r="A114" s="3">
        <v>555</v>
      </c>
      <c r="B114" s="3">
        <v>22.979740000000003</v>
      </c>
      <c r="C114" s="3">
        <v>23.87942</v>
      </c>
      <c r="D114" s="3">
        <v>22.692900000000002</v>
      </c>
      <c r="E114" s="3">
        <v>20.794699999999999</v>
      </c>
      <c r="F114" s="3"/>
      <c r="G114" s="3"/>
      <c r="H114" s="3">
        <v>21.093800000000002</v>
      </c>
      <c r="I114" s="3">
        <v>14.9109</v>
      </c>
      <c r="J114" s="3">
        <v>18.450900000000001</v>
      </c>
      <c r="K114" s="3">
        <v>20.941199999999998</v>
      </c>
      <c r="L114" s="3">
        <v>22.052</v>
      </c>
      <c r="M114" s="3">
        <v>24.450700000000001</v>
      </c>
    </row>
    <row r="115" spans="1:13" ht="15">
      <c r="A115" s="3">
        <v>560</v>
      </c>
      <c r="B115" s="3">
        <v>23.330099999999998</v>
      </c>
      <c r="C115" s="3">
        <v>24.133300000000002</v>
      </c>
      <c r="D115" s="3">
        <v>23.089600000000001</v>
      </c>
      <c r="E115" s="3">
        <v>20.788599999999999</v>
      </c>
      <c r="F115" s="3">
        <v>27.014199999999999</v>
      </c>
      <c r="G115" s="3">
        <v>24.224900000000002</v>
      </c>
      <c r="H115" s="3">
        <v>21.6553</v>
      </c>
      <c r="I115" s="3">
        <v>14.9109</v>
      </c>
      <c r="J115" s="3">
        <v>18.310500000000001</v>
      </c>
      <c r="K115" s="3">
        <v>21.7102</v>
      </c>
      <c r="L115" s="3">
        <v>21.527100000000001</v>
      </c>
      <c r="M115" s="3">
        <v>24.243200000000002</v>
      </c>
    </row>
    <row r="116" spans="1:13" ht="15">
      <c r="A116" s="3">
        <v>565</v>
      </c>
      <c r="B116" s="3">
        <v>23.292259999999999</v>
      </c>
      <c r="C116" s="3">
        <v>23.350820000000002</v>
      </c>
      <c r="D116" s="3">
        <v>23.095700000000001</v>
      </c>
      <c r="E116" s="3">
        <v>21.429400000000001</v>
      </c>
      <c r="F116" s="3"/>
      <c r="G116" s="3"/>
      <c r="H116" s="3">
        <v>21.6248</v>
      </c>
      <c r="I116" s="3">
        <v>14.8315</v>
      </c>
      <c r="J116" s="3">
        <v>18.322800000000001</v>
      </c>
      <c r="K116" s="3">
        <v>21.7224</v>
      </c>
      <c r="L116" s="3">
        <v>21.197500000000002</v>
      </c>
      <c r="M116" s="3">
        <v>24.249300000000002</v>
      </c>
    </row>
    <row r="117" spans="1:13" ht="15">
      <c r="A117" s="3">
        <v>570</v>
      </c>
      <c r="B117" s="3">
        <v>23.487539999999999</v>
      </c>
      <c r="C117" s="3">
        <v>22.93824</v>
      </c>
      <c r="D117" s="3">
        <v>23.3398</v>
      </c>
      <c r="E117" s="3">
        <v>22.979700000000001</v>
      </c>
      <c r="F117" s="3">
        <v>27.612300000000001</v>
      </c>
      <c r="G117" s="3">
        <v>25.0549</v>
      </c>
      <c r="H117" s="3">
        <v>21.6248</v>
      </c>
      <c r="I117" s="3">
        <v>15.0024</v>
      </c>
      <c r="J117" s="3">
        <v>17.718499999999999</v>
      </c>
      <c r="K117" s="3">
        <v>21.7224</v>
      </c>
      <c r="L117" s="3">
        <v>21.050999999999998</v>
      </c>
      <c r="M117" s="3">
        <v>24.237100000000002</v>
      </c>
    </row>
    <row r="118" spans="1:13" ht="15">
      <c r="A118" s="3">
        <v>575</v>
      </c>
      <c r="B118" s="3">
        <v>24.346920000000001</v>
      </c>
      <c r="C118" s="3">
        <v>22.746580000000002</v>
      </c>
      <c r="D118" s="3">
        <v>23.2361</v>
      </c>
      <c r="E118" s="3">
        <v>23.4192</v>
      </c>
      <c r="F118" s="3"/>
      <c r="G118" s="3"/>
      <c r="H118" s="3">
        <v>21.8628</v>
      </c>
      <c r="I118" s="3">
        <v>14.8132</v>
      </c>
      <c r="J118" s="3">
        <v>17.687999999999999</v>
      </c>
      <c r="K118" s="3">
        <v>22.0581</v>
      </c>
      <c r="L118" s="3">
        <v>21.044899999999998</v>
      </c>
      <c r="M118" s="3">
        <v>24.8291</v>
      </c>
    </row>
    <row r="119" spans="1:13" ht="15">
      <c r="A119" s="3">
        <v>580</v>
      </c>
      <c r="B119" s="3">
        <v>24.154039999999998</v>
      </c>
      <c r="C119" s="3">
        <v>23.049299999999999</v>
      </c>
      <c r="D119" s="3">
        <v>22.808800000000002</v>
      </c>
      <c r="E119" s="3">
        <v>23.4131</v>
      </c>
      <c r="F119" s="3">
        <v>28.497299999999999</v>
      </c>
      <c r="G119" s="3">
        <v>25.524899999999999</v>
      </c>
      <c r="H119" s="3">
        <v>21.038799999999998</v>
      </c>
      <c r="I119" s="3">
        <v>14.7949</v>
      </c>
      <c r="J119" s="3">
        <v>17.730699999999999</v>
      </c>
      <c r="K119" s="3">
        <v>22.180199999999999</v>
      </c>
      <c r="L119" s="3">
        <v>21.209700000000002</v>
      </c>
      <c r="M119" s="3">
        <v>25.0793</v>
      </c>
    </row>
    <row r="120" spans="1:13" ht="15">
      <c r="A120" s="3">
        <v>585</v>
      </c>
      <c r="B120" s="3">
        <v>25.396740000000001</v>
      </c>
      <c r="C120" s="3">
        <v>22.961419999999997</v>
      </c>
      <c r="D120" s="3">
        <v>22.802700000000002</v>
      </c>
      <c r="E120" s="3">
        <v>23.1995</v>
      </c>
      <c r="F120" s="3"/>
      <c r="G120" s="3"/>
      <c r="H120" s="3">
        <v>20.788599999999999</v>
      </c>
      <c r="I120" s="3">
        <v>14.7034</v>
      </c>
      <c r="J120" s="3">
        <v>17.724599999999999</v>
      </c>
      <c r="K120" s="3">
        <v>22.186299999999999</v>
      </c>
      <c r="L120" s="3">
        <v>21.9177</v>
      </c>
      <c r="M120" s="3">
        <v>25.0732</v>
      </c>
    </row>
    <row r="121" spans="1:13" ht="15">
      <c r="A121" s="3">
        <v>590</v>
      </c>
      <c r="B121" s="3">
        <v>25.805680000000006</v>
      </c>
      <c r="C121" s="3">
        <v>23.90624</v>
      </c>
      <c r="D121" s="3">
        <v>22.894300000000001</v>
      </c>
      <c r="E121" s="3">
        <v>22.1069</v>
      </c>
      <c r="F121" s="3">
        <v>28.1494</v>
      </c>
      <c r="G121" s="3">
        <v>24.658200000000001</v>
      </c>
      <c r="H121" s="3">
        <v>20.806899999999999</v>
      </c>
      <c r="I121" s="3">
        <v>14.642300000000001</v>
      </c>
      <c r="J121" s="3">
        <v>18.158000000000001</v>
      </c>
      <c r="K121" s="3">
        <v>22.155799999999999</v>
      </c>
      <c r="L121" s="3">
        <v>21.7712</v>
      </c>
      <c r="M121" s="3">
        <v>24.395800000000001</v>
      </c>
    </row>
    <row r="122" spans="1:13" ht="15">
      <c r="A122" s="3">
        <v>595</v>
      </c>
      <c r="B122" s="3">
        <v>25.51878</v>
      </c>
      <c r="C122" s="3">
        <v>23.496079999999999</v>
      </c>
      <c r="D122" s="3">
        <v>23.107900000000001</v>
      </c>
      <c r="E122" s="3">
        <v>22.241199999999999</v>
      </c>
      <c r="F122" s="3"/>
      <c r="G122" s="3"/>
      <c r="H122" s="3">
        <v>20.4529</v>
      </c>
      <c r="I122" s="3">
        <v>14.422599999999999</v>
      </c>
      <c r="J122" s="3">
        <v>18.469200000000001</v>
      </c>
      <c r="K122" s="3">
        <v>21.6248</v>
      </c>
      <c r="L122" s="3">
        <v>21.759</v>
      </c>
      <c r="M122" s="3">
        <v>23.2849</v>
      </c>
    </row>
    <row r="123" spans="1:13" ht="15">
      <c r="A123" s="3">
        <v>600</v>
      </c>
      <c r="B123" s="3">
        <v>23.76952</v>
      </c>
      <c r="C123" s="3">
        <v>22.33034</v>
      </c>
      <c r="D123" s="3">
        <v>23.3398</v>
      </c>
      <c r="E123" s="3">
        <v>22.259499999999999</v>
      </c>
      <c r="F123" s="3">
        <v>27.185099999999998</v>
      </c>
      <c r="G123" s="3">
        <v>24.304200000000002</v>
      </c>
      <c r="H123" s="3">
        <v>19.928000000000001</v>
      </c>
      <c r="I123" s="3">
        <v>14.422599999999999</v>
      </c>
      <c r="J123" s="3">
        <v>18.5181</v>
      </c>
      <c r="K123" s="3">
        <v>21.050999999999998</v>
      </c>
      <c r="L123" s="3">
        <v>21.337900000000001</v>
      </c>
      <c r="M123" s="3">
        <v>23.3887</v>
      </c>
    </row>
    <row r="126" spans="1:13" ht="15">
      <c r="A126" t="s">
        <v>35</v>
      </c>
      <c r="B126" s="3">
        <f>AVERAGE(B3:B123)</f>
        <v>22.398861322314055</v>
      </c>
      <c r="C126" s="3">
        <f t="shared" ref="C126:M126" si="0">AVERAGE(C3:C123)</f>
        <v>23.906698016528924</v>
      </c>
      <c r="D126" s="3">
        <f t="shared" si="0"/>
        <v>24.285234710743808</v>
      </c>
      <c r="E126">
        <f t="shared" si="0"/>
        <v>23.129244628099173</v>
      </c>
      <c r="F126">
        <f t="shared" si="0"/>
        <v>25.484883606557378</v>
      </c>
      <c r="G126">
        <f t="shared" si="0"/>
        <v>24.179732786885246</v>
      </c>
      <c r="H126">
        <f t="shared" si="0"/>
        <v>21.301822314049584</v>
      </c>
      <c r="I126">
        <f t="shared" si="0"/>
        <v>15.957915702479346</v>
      </c>
      <c r="J126">
        <f t="shared" si="0"/>
        <v>17.788874380165293</v>
      </c>
      <c r="K126">
        <f t="shared" si="0"/>
        <v>20.894860330578521</v>
      </c>
      <c r="L126">
        <f t="shared" si="0"/>
        <v>21.764378512396696</v>
      </c>
      <c r="M126">
        <f t="shared" si="0"/>
        <v>24.9542520661157</v>
      </c>
    </row>
    <row r="127" spans="1:13" ht="15">
      <c r="A127" t="s">
        <v>0</v>
      </c>
      <c r="B127" s="3">
        <f>_xlfn.STDEV.S(B3:B123)</f>
        <v>1.2608551087621334</v>
      </c>
      <c r="C127" s="3">
        <f t="shared" ref="C127:L127" si="1">_xlfn.STDEV.S(C3:C123)</f>
        <v>0.68749586077010871</v>
      </c>
      <c r="D127" s="3">
        <f t="shared" si="1"/>
        <v>1.2130575155854959</v>
      </c>
      <c r="E127">
        <f t="shared" si="1"/>
        <v>1.8434587002403213</v>
      </c>
      <c r="F127">
        <f t="shared" si="1"/>
        <v>1.192112598733907</v>
      </c>
      <c r="G127">
        <f t="shared" si="1"/>
        <v>0.73420127047953998</v>
      </c>
      <c r="H127">
        <f t="shared" si="1"/>
        <v>0.77447320133189046</v>
      </c>
      <c r="I127">
        <f t="shared" si="1"/>
        <v>0.97018549755603145</v>
      </c>
      <c r="J127">
        <f t="shared" si="1"/>
        <v>1.0484230891779747</v>
      </c>
      <c r="K127">
        <f t="shared" si="1"/>
        <v>0.99315081386458604</v>
      </c>
      <c r="L127">
        <f t="shared" si="1"/>
        <v>0.77020824902604657</v>
      </c>
      <c r="M127">
        <f>_xlfn.STDEV.S(M3:M123)</f>
        <v>0.80912204817929789</v>
      </c>
    </row>
    <row r="129" spans="3:13">
      <c r="C129" t="s">
        <v>58</v>
      </c>
      <c r="D129">
        <f>AVERAGE(B3:D123)</f>
        <v>23.530264683195604</v>
      </c>
    </row>
    <row r="130" spans="3:13">
      <c r="C130" t="s">
        <v>31</v>
      </c>
      <c r="D130">
        <f>_xlfn.STDEV.S(B3:D123)</f>
        <v>1.3554393823859325</v>
      </c>
    </row>
    <row r="132" spans="3:13">
      <c r="C132" t="s">
        <v>59</v>
      </c>
      <c r="D132">
        <f>(D126-$D$129)/$D$130</f>
        <v>0.55699283742166061</v>
      </c>
      <c r="E132">
        <f>(E126-$D$129)/$D$130</f>
        <v>-0.29585982251049087</v>
      </c>
      <c r="F132">
        <f t="shared" ref="F132:M132" si="2">(F126-$D$129)/$D$130</f>
        <v>1.4420555789969207</v>
      </c>
      <c r="G132">
        <f t="shared" si="2"/>
        <v>0.47915687866941448</v>
      </c>
      <c r="H132">
        <f t="shared" si="2"/>
        <v>-1.6440737948925246</v>
      </c>
      <c r="I132">
        <f t="shared" si="2"/>
        <v>-5.5866378674839128</v>
      </c>
      <c r="J132">
        <f t="shared" si="2"/>
        <v>-4.2358148786587142</v>
      </c>
      <c r="K132">
        <f t="shared" si="2"/>
        <v>-1.944317382882939</v>
      </c>
      <c r="L132">
        <f t="shared" si="2"/>
        <v>-1.3028145660711732</v>
      </c>
      <c r="M132">
        <f t="shared" si="2"/>
        <v>1.0505725312580934</v>
      </c>
    </row>
    <row r="133" spans="3:13">
      <c r="C133" t="s">
        <v>60</v>
      </c>
      <c r="D133">
        <f>D127/$D$130</f>
        <v>0.89495519412324676</v>
      </c>
      <c r="E133">
        <f t="shared" ref="E133:L133" si="3">E127/$D$130</f>
        <v>1.3600451072886384</v>
      </c>
      <c r="F133">
        <f t="shared" si="3"/>
        <v>0.8795027016519712</v>
      </c>
      <c r="G133">
        <f t="shared" si="3"/>
        <v>0.54167031002681298</v>
      </c>
      <c r="H133">
        <f t="shared" si="3"/>
        <v>0.57138165778288985</v>
      </c>
      <c r="I133">
        <f t="shared" si="3"/>
        <v>0.71577195569472674</v>
      </c>
      <c r="J133">
        <f t="shared" si="3"/>
        <v>0.77349315860401824</v>
      </c>
      <c r="K133">
        <f t="shared" si="3"/>
        <v>0.73271503452731124</v>
      </c>
      <c r="L133">
        <f t="shared" si="3"/>
        <v>0.56823511182792696</v>
      </c>
      <c r="M133">
        <f>M127/$D$130</f>
        <v>0.59694447327849409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83" workbookViewId="0">
      <selection activeCell="B126" sqref="B126:D127"/>
    </sheetView>
  </sheetViews>
  <sheetFormatPr baseColWidth="10" defaultColWidth="8.83203125" defaultRowHeight="14" x14ac:dyDescent="0"/>
  <cols>
    <col min="1" max="1" width="11" bestFit="1" customWidth="1"/>
    <col min="4" max="4" width="13.83203125" customWidth="1"/>
    <col min="5" max="5" width="11.1640625" customWidth="1"/>
    <col min="6" max="13" width="10.5" customWidth="1"/>
  </cols>
  <sheetData>
    <row r="2" spans="1:13" ht="15">
      <c r="A2" s="5" t="s">
        <v>36</v>
      </c>
      <c r="B2" s="6" t="s">
        <v>37</v>
      </c>
      <c r="C2" s="6" t="s">
        <v>38</v>
      </c>
      <c r="D2" s="6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ht="15">
      <c r="A3" s="3">
        <v>0</v>
      </c>
      <c r="B3" s="3">
        <v>27.819800000000001</v>
      </c>
      <c r="C3" s="3">
        <v>27.496300000000002</v>
      </c>
      <c r="D3" s="3">
        <v>26.7029</v>
      </c>
      <c r="E3" s="3">
        <v>27.746600000000001</v>
      </c>
      <c r="F3" s="3">
        <v>23.3276</v>
      </c>
      <c r="G3" s="3">
        <v>24.7925</v>
      </c>
      <c r="H3" s="3">
        <v>36.413600000000002</v>
      </c>
      <c r="I3" s="3">
        <v>39.379899999999999</v>
      </c>
      <c r="J3" s="3">
        <v>35.382100000000001</v>
      </c>
      <c r="K3" s="3">
        <v>30.133099999999999</v>
      </c>
      <c r="L3" s="3">
        <v>28.466799999999999</v>
      </c>
      <c r="M3" s="3">
        <v>28.643799999999999</v>
      </c>
    </row>
    <row r="4" spans="1:13" ht="15">
      <c r="A4" s="3">
        <v>5</v>
      </c>
      <c r="B4" s="3">
        <v>26.885979999999996</v>
      </c>
      <c r="C4" s="3">
        <v>26.28782</v>
      </c>
      <c r="D4" s="3">
        <v>26.3489</v>
      </c>
      <c r="E4" s="3">
        <v>27.8809</v>
      </c>
      <c r="F4" s="3"/>
      <c r="G4" s="3"/>
      <c r="H4" s="3">
        <v>37.6648</v>
      </c>
      <c r="I4" s="3">
        <v>40.380899999999997</v>
      </c>
      <c r="J4" s="3">
        <v>34.777799999999999</v>
      </c>
      <c r="K4" s="3">
        <v>31.25</v>
      </c>
      <c r="L4" s="3">
        <v>28.1433</v>
      </c>
      <c r="M4" s="3">
        <v>29.260300000000001</v>
      </c>
    </row>
    <row r="5" spans="1:13" ht="15">
      <c r="A5" s="3">
        <v>10</v>
      </c>
      <c r="B5" s="3">
        <v>26.352520000000005</v>
      </c>
      <c r="C5" s="3">
        <v>26.11816</v>
      </c>
      <c r="D5" s="3">
        <v>26.892099999999999</v>
      </c>
      <c r="E5" s="3">
        <v>29.4495</v>
      </c>
      <c r="F5" s="3">
        <v>24.206499999999998</v>
      </c>
      <c r="G5" s="3">
        <v>24.639900000000001</v>
      </c>
      <c r="H5" s="3">
        <v>37.439</v>
      </c>
      <c r="I5" s="3">
        <v>40.4114</v>
      </c>
      <c r="J5" s="3">
        <v>34.741199999999999</v>
      </c>
      <c r="K5" s="3">
        <v>30.719000000000001</v>
      </c>
      <c r="L5" s="3">
        <v>27.130099999999999</v>
      </c>
      <c r="M5" s="3">
        <v>29.254200000000001</v>
      </c>
    </row>
    <row r="6" spans="1:13" ht="15">
      <c r="A6" s="3">
        <v>15</v>
      </c>
      <c r="B6" s="3">
        <v>26.286619999999999</v>
      </c>
      <c r="C6" s="3">
        <v>26.865259999999999</v>
      </c>
      <c r="D6" s="3">
        <v>26.898199999999999</v>
      </c>
      <c r="E6" s="3">
        <v>29.4556</v>
      </c>
      <c r="F6" s="3"/>
      <c r="G6" s="3"/>
      <c r="H6" s="3">
        <v>37.445099999999996</v>
      </c>
      <c r="I6" s="3">
        <v>40.4114</v>
      </c>
      <c r="J6" s="3">
        <v>34.619100000000003</v>
      </c>
      <c r="K6" s="3">
        <v>30.712900000000001</v>
      </c>
      <c r="L6" s="3">
        <v>27.111799999999999</v>
      </c>
      <c r="M6" s="3">
        <v>29.260300000000001</v>
      </c>
    </row>
    <row r="7" spans="1:13" ht="15">
      <c r="A7" s="3">
        <v>20</v>
      </c>
      <c r="B7" s="3">
        <v>26.949480000000001</v>
      </c>
      <c r="C7" s="3">
        <v>25.537140000000001</v>
      </c>
      <c r="D7" s="3">
        <v>29.412800000000001</v>
      </c>
      <c r="E7" s="3">
        <v>28.631599999999999</v>
      </c>
      <c r="F7" s="3">
        <v>30.798300000000001</v>
      </c>
      <c r="G7" s="3">
        <v>24.8474</v>
      </c>
      <c r="H7" s="3">
        <v>37.5244</v>
      </c>
      <c r="I7" s="3">
        <v>39.367699999999999</v>
      </c>
      <c r="J7" s="3">
        <v>34.667999999999999</v>
      </c>
      <c r="K7" s="3">
        <v>30.719000000000001</v>
      </c>
      <c r="L7" s="3">
        <v>27.203399999999998</v>
      </c>
      <c r="M7" s="3">
        <v>29.6631</v>
      </c>
    </row>
    <row r="8" spans="1:13" ht="15">
      <c r="A8" s="3">
        <v>25</v>
      </c>
      <c r="B8" s="3">
        <v>26.984840000000002</v>
      </c>
      <c r="C8" s="3">
        <v>25.95702</v>
      </c>
      <c r="D8" s="3">
        <v>30.737300000000001</v>
      </c>
      <c r="E8" s="3">
        <v>30.767800000000001</v>
      </c>
      <c r="F8" s="3"/>
      <c r="G8" s="3"/>
      <c r="H8" s="3">
        <v>36.468499999999999</v>
      </c>
      <c r="I8" s="3">
        <v>38.745100000000001</v>
      </c>
      <c r="J8" s="3">
        <v>34.930399999999999</v>
      </c>
      <c r="K8" s="3">
        <v>30.9998</v>
      </c>
      <c r="L8" s="3">
        <v>27.746600000000001</v>
      </c>
      <c r="M8" s="3">
        <v>29.303000000000001</v>
      </c>
    </row>
    <row r="9" spans="1:13" ht="15">
      <c r="A9" s="3">
        <v>30</v>
      </c>
      <c r="B9" s="3">
        <v>24.462880000000002</v>
      </c>
      <c r="C9" s="3">
        <v>26.309800000000003</v>
      </c>
      <c r="D9" s="3">
        <v>31.2195</v>
      </c>
      <c r="E9" s="3">
        <v>30.767800000000001</v>
      </c>
      <c r="F9" s="3">
        <v>30.706800000000001</v>
      </c>
      <c r="G9" s="3">
        <v>27.111799999999999</v>
      </c>
      <c r="H9" s="3">
        <v>36.700400000000002</v>
      </c>
      <c r="I9" s="3">
        <v>37.97</v>
      </c>
      <c r="J9" s="3">
        <v>34.966999999999999</v>
      </c>
      <c r="K9" s="3">
        <v>30.810500000000001</v>
      </c>
      <c r="L9" s="3">
        <v>28.241</v>
      </c>
      <c r="M9" s="3">
        <v>29.303000000000001</v>
      </c>
    </row>
    <row r="10" spans="1:13" ht="15">
      <c r="A10" s="3">
        <v>35</v>
      </c>
      <c r="B10" s="3">
        <v>25.19896</v>
      </c>
      <c r="C10" s="3">
        <v>25.738520000000001</v>
      </c>
      <c r="D10" s="3">
        <v>31.2317</v>
      </c>
      <c r="E10" s="3">
        <v>30.78</v>
      </c>
      <c r="F10" s="3"/>
      <c r="G10" s="3"/>
      <c r="H10" s="3">
        <v>36.700400000000002</v>
      </c>
      <c r="I10" s="3">
        <v>37.963900000000002</v>
      </c>
      <c r="J10" s="3">
        <v>34.820599999999999</v>
      </c>
      <c r="K10" s="3">
        <v>30.816700000000001</v>
      </c>
      <c r="L10" s="3">
        <v>28.2288</v>
      </c>
      <c r="M10" s="3">
        <v>29.321300000000001</v>
      </c>
    </row>
    <row r="11" spans="1:13" ht="15">
      <c r="A11" s="3">
        <v>40</v>
      </c>
      <c r="B11" s="3">
        <v>24.796120000000002</v>
      </c>
      <c r="C11" s="3">
        <v>25.507799999999996</v>
      </c>
      <c r="D11" s="3">
        <v>28.784199999999998</v>
      </c>
      <c r="E11" s="3">
        <v>31.695599999999999</v>
      </c>
      <c r="F11" s="3">
        <v>29.5532</v>
      </c>
      <c r="G11" s="3">
        <v>27.655000000000001</v>
      </c>
      <c r="H11" s="3">
        <v>36.755400000000002</v>
      </c>
      <c r="I11" s="3">
        <v>38.122599999999998</v>
      </c>
      <c r="J11" s="3">
        <v>34.606900000000003</v>
      </c>
      <c r="K11" s="3">
        <v>30.810500000000001</v>
      </c>
      <c r="L11" s="3">
        <v>28.515599999999999</v>
      </c>
      <c r="M11" s="3">
        <v>30.096399999999999</v>
      </c>
    </row>
    <row r="12" spans="1:13" ht="15">
      <c r="A12" s="3">
        <v>45</v>
      </c>
      <c r="B12" s="3">
        <v>26.649139999999999</v>
      </c>
      <c r="C12" s="3">
        <v>26.306139999999999</v>
      </c>
      <c r="D12" s="3">
        <v>27.123999999999999</v>
      </c>
      <c r="E12" s="3">
        <v>27.856400000000001</v>
      </c>
      <c r="F12" s="3"/>
      <c r="G12" s="3"/>
      <c r="H12" s="3">
        <v>36.1267</v>
      </c>
      <c r="I12" s="3">
        <v>37.792999999999999</v>
      </c>
      <c r="J12" s="3">
        <v>34.5154</v>
      </c>
      <c r="K12" s="3">
        <v>28.302</v>
      </c>
      <c r="L12" s="3">
        <v>28.0945</v>
      </c>
      <c r="M12" s="3">
        <v>29.986599999999999</v>
      </c>
    </row>
    <row r="13" spans="1:13" ht="15">
      <c r="A13" s="3">
        <v>50</v>
      </c>
      <c r="B13" s="3">
        <v>24.285900000000002</v>
      </c>
      <c r="C13" s="3">
        <v>25.869139999999998</v>
      </c>
      <c r="D13" s="3">
        <v>25.830100000000002</v>
      </c>
      <c r="E13" s="3">
        <v>27.020299999999999</v>
      </c>
      <c r="F13" s="3">
        <v>28.527799999999999</v>
      </c>
      <c r="G13" s="3">
        <v>29.107700000000001</v>
      </c>
      <c r="H13" s="3">
        <v>36.218299999999999</v>
      </c>
      <c r="I13" s="3">
        <v>37.97</v>
      </c>
      <c r="J13" s="3">
        <v>34.509300000000003</v>
      </c>
      <c r="K13" s="3">
        <v>28.0396</v>
      </c>
      <c r="L13" s="3">
        <v>27.667200000000001</v>
      </c>
      <c r="M13" s="3">
        <v>29.986599999999999</v>
      </c>
    </row>
    <row r="14" spans="1:13" ht="15">
      <c r="A14" s="3">
        <v>55</v>
      </c>
      <c r="B14" s="3">
        <v>25.986319999999999</v>
      </c>
      <c r="C14" s="3">
        <v>27.529299999999999</v>
      </c>
      <c r="D14" s="3">
        <v>25.824000000000002</v>
      </c>
      <c r="E14" s="3">
        <v>27.020299999999999</v>
      </c>
      <c r="F14" s="3"/>
      <c r="G14" s="3"/>
      <c r="H14" s="3">
        <v>36.236600000000003</v>
      </c>
      <c r="I14" s="3">
        <v>37.976100000000002</v>
      </c>
      <c r="J14" s="3">
        <v>34.844999999999999</v>
      </c>
      <c r="K14" s="3">
        <v>28.0396</v>
      </c>
      <c r="L14" s="3">
        <v>27.661100000000001</v>
      </c>
      <c r="M14" s="3">
        <v>29.986599999999999</v>
      </c>
    </row>
    <row r="15" spans="1:13" ht="15">
      <c r="A15" s="3">
        <v>60</v>
      </c>
      <c r="B15" s="3">
        <v>25.312519999999999</v>
      </c>
      <c r="C15" s="3">
        <v>27.968740000000004</v>
      </c>
      <c r="D15" s="3">
        <v>25.347899999999999</v>
      </c>
      <c r="E15" s="3">
        <v>26.7761</v>
      </c>
      <c r="F15" s="3">
        <v>28.241</v>
      </c>
      <c r="G15" s="3">
        <v>29.895</v>
      </c>
      <c r="H15" s="3">
        <v>35.674999999999997</v>
      </c>
      <c r="I15" s="3">
        <v>37.579300000000003</v>
      </c>
      <c r="J15" s="3">
        <v>35.491900000000001</v>
      </c>
      <c r="K15" s="3">
        <v>28.0334</v>
      </c>
      <c r="L15" s="3">
        <v>27.758800000000001</v>
      </c>
      <c r="M15" s="3">
        <v>30.242899999999999</v>
      </c>
    </row>
    <row r="16" spans="1:13" ht="15">
      <c r="A16" s="3">
        <v>65</v>
      </c>
      <c r="B16" s="3">
        <v>26.076660000000004</v>
      </c>
      <c r="C16" s="3">
        <v>27.92604</v>
      </c>
      <c r="D16" s="3">
        <v>25.177</v>
      </c>
      <c r="E16" s="3">
        <v>29.7485</v>
      </c>
      <c r="F16" s="3"/>
      <c r="G16" s="3"/>
      <c r="H16" s="3">
        <v>36.999499999999998</v>
      </c>
      <c r="I16" s="3">
        <v>37.109400000000001</v>
      </c>
      <c r="J16" s="3">
        <v>35.589599999999997</v>
      </c>
      <c r="K16" s="3">
        <v>32.488999999999997</v>
      </c>
      <c r="L16" s="3">
        <v>27.9907</v>
      </c>
      <c r="M16" s="3">
        <v>30.670200000000001</v>
      </c>
    </row>
    <row r="17" spans="1:13" ht="15">
      <c r="A17" s="3">
        <v>70</v>
      </c>
      <c r="B17" s="3">
        <v>26.315899999999999</v>
      </c>
      <c r="C17" s="3">
        <v>29.279779999999999</v>
      </c>
      <c r="D17" s="3">
        <v>25.915500000000002</v>
      </c>
      <c r="E17" s="3">
        <v>30.389399999999998</v>
      </c>
      <c r="F17" s="3">
        <v>29.113800000000001</v>
      </c>
      <c r="G17" s="3">
        <v>30.603000000000002</v>
      </c>
      <c r="H17" s="3">
        <v>37.341299999999997</v>
      </c>
      <c r="I17" s="3">
        <v>36.956800000000001</v>
      </c>
      <c r="J17" s="3">
        <v>35.601799999999997</v>
      </c>
      <c r="K17" s="3">
        <v>34.619100000000003</v>
      </c>
      <c r="L17" s="3">
        <v>29.6936</v>
      </c>
      <c r="M17" s="3">
        <v>30.670200000000001</v>
      </c>
    </row>
    <row r="18" spans="1:13" ht="15">
      <c r="A18" s="3">
        <v>75</v>
      </c>
      <c r="B18" s="3">
        <v>25.368639999999999</v>
      </c>
      <c r="C18" s="3">
        <v>29.686299999999999</v>
      </c>
      <c r="D18" s="3">
        <v>25.939900000000002</v>
      </c>
      <c r="E18" s="3">
        <v>30.377199999999998</v>
      </c>
      <c r="F18" s="3"/>
      <c r="G18" s="3"/>
      <c r="H18" s="3">
        <v>37.323</v>
      </c>
      <c r="I18" s="3">
        <v>36.950699999999998</v>
      </c>
      <c r="J18" s="3">
        <v>35.382100000000001</v>
      </c>
      <c r="K18" s="3">
        <v>34.631300000000003</v>
      </c>
      <c r="L18" s="3">
        <v>29.6936</v>
      </c>
      <c r="M18" s="3">
        <v>30.670200000000001</v>
      </c>
    </row>
    <row r="19" spans="1:13" ht="15">
      <c r="A19" s="3">
        <v>80</v>
      </c>
      <c r="B19" s="3">
        <v>26.593020000000003</v>
      </c>
      <c r="C19" s="3">
        <v>30.383280000000003</v>
      </c>
      <c r="D19" s="3">
        <v>26.3916</v>
      </c>
      <c r="E19" s="3">
        <v>30.658000000000001</v>
      </c>
      <c r="F19" s="3">
        <v>28.875699999999998</v>
      </c>
      <c r="G19" s="3">
        <v>28.961200000000002</v>
      </c>
      <c r="H19" s="3">
        <v>38.244599999999998</v>
      </c>
      <c r="I19" s="3">
        <v>37.188699999999997</v>
      </c>
      <c r="J19" s="3">
        <v>35.827599999999997</v>
      </c>
      <c r="K19" s="3">
        <v>34.613</v>
      </c>
      <c r="L19" s="3">
        <v>29.7546</v>
      </c>
      <c r="M19" s="3">
        <v>33.526600000000002</v>
      </c>
    </row>
    <row r="20" spans="1:13" ht="15">
      <c r="A20" s="3">
        <v>85</v>
      </c>
      <c r="B20" s="3">
        <v>24.644760000000002</v>
      </c>
      <c r="C20" s="3">
        <v>28.29832</v>
      </c>
      <c r="D20" s="3">
        <v>27.166699999999999</v>
      </c>
      <c r="E20" s="3">
        <v>32.263199999999998</v>
      </c>
      <c r="F20" s="3"/>
      <c r="G20" s="3"/>
      <c r="H20" s="3">
        <v>38.555900000000001</v>
      </c>
      <c r="I20" s="3">
        <v>37.481699999999996</v>
      </c>
      <c r="J20" s="3">
        <v>35.644500000000001</v>
      </c>
      <c r="K20" s="3">
        <v>33.886699999999998</v>
      </c>
      <c r="L20" s="3">
        <v>30.346699999999998</v>
      </c>
      <c r="M20" s="3">
        <v>35.7971</v>
      </c>
    </row>
    <row r="21" spans="1:13" ht="15">
      <c r="A21" s="3">
        <v>90</v>
      </c>
      <c r="B21" s="3">
        <v>26.989719999999998</v>
      </c>
      <c r="C21" s="3">
        <v>27.325420000000001</v>
      </c>
      <c r="D21" s="3">
        <v>27.282699999999998</v>
      </c>
      <c r="E21" s="3">
        <v>32.171599999999998</v>
      </c>
      <c r="F21" s="3">
        <v>29.315200000000001</v>
      </c>
      <c r="G21" s="3">
        <v>26.239000000000001</v>
      </c>
      <c r="H21" s="3">
        <v>38.116500000000002</v>
      </c>
      <c r="I21" s="3">
        <v>37.365699999999997</v>
      </c>
      <c r="J21" s="3">
        <v>35.626199999999997</v>
      </c>
      <c r="K21" s="3">
        <v>34.069800000000001</v>
      </c>
      <c r="L21" s="3">
        <v>30.090299999999999</v>
      </c>
      <c r="M21" s="3">
        <v>35.778799999999997</v>
      </c>
    </row>
    <row r="22" spans="1:13" ht="15">
      <c r="A22" s="3">
        <v>95</v>
      </c>
      <c r="B22" s="3">
        <v>26.776120000000002</v>
      </c>
      <c r="C22" s="3">
        <v>27.888159999999999</v>
      </c>
      <c r="D22" s="3">
        <v>27.282699999999998</v>
      </c>
      <c r="E22" s="3">
        <v>32.165500000000002</v>
      </c>
      <c r="F22" s="3"/>
      <c r="G22" s="3"/>
      <c r="H22" s="3">
        <v>38.110399999999998</v>
      </c>
      <c r="I22" s="3">
        <v>37.390099999999997</v>
      </c>
      <c r="J22" s="3">
        <v>35.443100000000001</v>
      </c>
      <c r="K22" s="3">
        <v>34.063699999999997</v>
      </c>
      <c r="L22" s="3">
        <v>30.096399999999999</v>
      </c>
      <c r="M22" s="3">
        <v>35.766599999999997</v>
      </c>
    </row>
    <row r="23" spans="1:13" ht="15">
      <c r="A23" s="3">
        <v>100</v>
      </c>
      <c r="B23" s="3">
        <v>25.899639999999998</v>
      </c>
      <c r="C23" s="3">
        <v>28.360579999999999</v>
      </c>
      <c r="D23" s="3">
        <v>27.862500000000001</v>
      </c>
      <c r="E23" s="3">
        <v>31.1157</v>
      </c>
      <c r="F23" s="3">
        <v>25.1343</v>
      </c>
      <c r="G23" s="3">
        <v>27.703900000000001</v>
      </c>
      <c r="H23" s="3">
        <v>37.3352</v>
      </c>
      <c r="I23" s="3">
        <v>37.402299999999997</v>
      </c>
      <c r="J23" s="3">
        <v>32.8735</v>
      </c>
      <c r="K23" s="3">
        <v>34.082000000000001</v>
      </c>
      <c r="L23" s="3">
        <v>29.8096</v>
      </c>
      <c r="M23" s="3">
        <v>33.734099999999998</v>
      </c>
    </row>
    <row r="24" spans="1:13" ht="15">
      <c r="A24" s="3">
        <v>105</v>
      </c>
      <c r="B24" s="3">
        <v>26.678440000000002</v>
      </c>
      <c r="C24" s="3">
        <v>27.999279999999999</v>
      </c>
      <c r="D24" s="3">
        <v>29.083300000000001</v>
      </c>
      <c r="E24" s="3">
        <v>29.986599999999999</v>
      </c>
      <c r="F24" s="3"/>
      <c r="G24" s="3"/>
      <c r="H24" s="3">
        <v>36.785899999999998</v>
      </c>
      <c r="I24" s="3">
        <v>37.658700000000003</v>
      </c>
      <c r="J24" s="3">
        <v>32.189900000000002</v>
      </c>
      <c r="K24" s="3">
        <v>34.075899999999997</v>
      </c>
      <c r="L24" s="3">
        <v>29.321300000000001</v>
      </c>
      <c r="M24" s="3">
        <v>32.464599999999997</v>
      </c>
    </row>
    <row r="25" spans="1:13" ht="15">
      <c r="A25" s="3">
        <v>110</v>
      </c>
      <c r="B25" s="3">
        <v>26.169420000000002</v>
      </c>
      <c r="C25" s="3">
        <v>30.970479999999998</v>
      </c>
      <c r="D25" s="3">
        <v>29.9011</v>
      </c>
      <c r="E25" s="3">
        <v>30.004899999999999</v>
      </c>
      <c r="F25" s="3">
        <v>24.7498</v>
      </c>
      <c r="G25" s="3">
        <v>32.855200000000004</v>
      </c>
      <c r="H25" s="3">
        <v>37.341299999999997</v>
      </c>
      <c r="I25" s="3">
        <v>37.432899999999997</v>
      </c>
      <c r="J25" s="3">
        <v>32.183799999999998</v>
      </c>
      <c r="K25" s="3">
        <v>33.105499999999999</v>
      </c>
      <c r="L25" s="3">
        <v>28.967300000000002</v>
      </c>
      <c r="M25" s="3">
        <v>32.458500000000001</v>
      </c>
    </row>
    <row r="26" spans="1:13" ht="15">
      <c r="A26" s="3">
        <v>115</v>
      </c>
      <c r="B26" s="3">
        <v>27.30836</v>
      </c>
      <c r="C26" s="3">
        <v>30.765380000000004</v>
      </c>
      <c r="D26" s="3">
        <v>29.9255</v>
      </c>
      <c r="E26" s="3">
        <v>29.992699999999999</v>
      </c>
      <c r="F26" s="3"/>
      <c r="G26" s="3"/>
      <c r="H26" s="3">
        <v>37.3474</v>
      </c>
      <c r="I26" s="3">
        <v>37.432899999999997</v>
      </c>
      <c r="J26" s="3">
        <v>30.712900000000001</v>
      </c>
      <c r="K26" s="3">
        <v>33.111600000000003</v>
      </c>
      <c r="L26" s="3">
        <v>28.967300000000002</v>
      </c>
      <c r="M26" s="3">
        <v>32.464599999999997</v>
      </c>
    </row>
    <row r="27" spans="1:13" ht="15">
      <c r="A27" s="3">
        <v>120</v>
      </c>
      <c r="B27" s="3">
        <v>27.252199999999998</v>
      </c>
      <c r="C27" s="3">
        <v>30.240480000000002</v>
      </c>
      <c r="D27" s="3">
        <v>30.883800000000001</v>
      </c>
      <c r="E27" s="3"/>
      <c r="F27" s="3">
        <v>25.610399999999998</v>
      </c>
      <c r="G27" s="3">
        <v>32.6721</v>
      </c>
      <c r="H27" s="3">
        <v>37.817399999999999</v>
      </c>
      <c r="I27" s="3">
        <v>37.5854</v>
      </c>
      <c r="J27" s="3">
        <v>29.9011</v>
      </c>
      <c r="K27" s="3">
        <v>33.105499999999999</v>
      </c>
      <c r="L27" s="3">
        <v>28.533899999999999</v>
      </c>
      <c r="M27" s="3">
        <v>33.892800000000001</v>
      </c>
    </row>
    <row r="28" spans="1:13" ht="15">
      <c r="A28" s="3">
        <v>125</v>
      </c>
      <c r="B28" s="3">
        <v>26.101099999999995</v>
      </c>
      <c r="C28" s="3">
        <v>31.170660000000005</v>
      </c>
      <c r="D28" s="3">
        <v>30.096399999999999</v>
      </c>
      <c r="E28" s="3"/>
      <c r="F28" s="3"/>
      <c r="G28" s="3"/>
      <c r="H28" s="3">
        <v>37.231400000000001</v>
      </c>
      <c r="I28" s="3">
        <v>37.3474</v>
      </c>
      <c r="J28" s="3">
        <v>29.9377</v>
      </c>
      <c r="K28" s="3">
        <v>31.4697</v>
      </c>
      <c r="L28" s="3">
        <v>27.9968</v>
      </c>
      <c r="M28" s="3">
        <v>35.479700000000001</v>
      </c>
    </row>
    <row r="29" spans="1:13" ht="15">
      <c r="A29" s="3">
        <v>130</v>
      </c>
      <c r="B29" s="3">
        <v>31.292720000000003</v>
      </c>
      <c r="C29" s="3">
        <v>32.174059999999997</v>
      </c>
      <c r="D29" s="3">
        <v>29.5593</v>
      </c>
      <c r="E29" s="3">
        <v>24.536100000000001</v>
      </c>
      <c r="F29" s="3">
        <v>25.262499999999999</v>
      </c>
      <c r="G29" s="3">
        <v>28.875699999999998</v>
      </c>
      <c r="H29" s="3">
        <v>36.914099999999998</v>
      </c>
      <c r="I29" s="3">
        <v>37.481699999999996</v>
      </c>
      <c r="J29" s="3">
        <v>29.9255</v>
      </c>
      <c r="K29" s="3">
        <v>31.1035</v>
      </c>
      <c r="L29" s="3">
        <v>27.111799999999999</v>
      </c>
      <c r="M29" s="3">
        <v>35.497999999999998</v>
      </c>
    </row>
    <row r="30" spans="1:13" ht="15">
      <c r="A30" s="3">
        <v>135</v>
      </c>
      <c r="B30" s="3">
        <v>34.018560000000001</v>
      </c>
      <c r="C30" s="3">
        <v>33.603519999999996</v>
      </c>
      <c r="D30" s="3">
        <v>29.5715</v>
      </c>
      <c r="E30" s="3">
        <v>24.548300000000001</v>
      </c>
      <c r="F30" s="3"/>
      <c r="G30" s="3"/>
      <c r="H30" s="3">
        <v>36.871299999999998</v>
      </c>
      <c r="I30" s="3">
        <v>37.481699999999996</v>
      </c>
      <c r="J30" s="3">
        <v>31.695599999999999</v>
      </c>
      <c r="K30" s="3">
        <v>31.1035</v>
      </c>
      <c r="L30" s="3">
        <v>27.130099999999999</v>
      </c>
      <c r="M30" s="3">
        <v>35.479700000000001</v>
      </c>
    </row>
    <row r="31" spans="1:13" ht="15">
      <c r="A31" s="3">
        <v>140</v>
      </c>
      <c r="B31" s="3">
        <v>30.933820000000004</v>
      </c>
      <c r="C31" s="3">
        <v>33.930679999999995</v>
      </c>
      <c r="D31" s="3">
        <v>29.7241</v>
      </c>
      <c r="E31" s="3">
        <v>26.055900000000001</v>
      </c>
      <c r="F31" s="3">
        <v>27.520800000000001</v>
      </c>
      <c r="G31" s="3">
        <v>28.601099999999999</v>
      </c>
      <c r="H31" s="3">
        <v>36.883499999999998</v>
      </c>
      <c r="I31" s="3">
        <v>37.182600000000001</v>
      </c>
      <c r="J31" s="3">
        <v>33.825699999999998</v>
      </c>
      <c r="K31" s="3">
        <v>31.1157</v>
      </c>
      <c r="L31" s="3">
        <v>27.215599999999998</v>
      </c>
      <c r="M31" s="3">
        <v>34.3262</v>
      </c>
    </row>
    <row r="32" spans="1:13" ht="15">
      <c r="A32" s="3">
        <v>145</v>
      </c>
      <c r="B32" s="3">
        <v>27.33888</v>
      </c>
      <c r="C32" s="3">
        <v>30.827639999999995</v>
      </c>
      <c r="D32" s="3">
        <v>29.418900000000001</v>
      </c>
      <c r="E32" s="3">
        <v>29.406700000000001</v>
      </c>
      <c r="F32" s="3"/>
      <c r="G32" s="3"/>
      <c r="H32" s="3">
        <v>38.067599999999999</v>
      </c>
      <c r="I32" s="3">
        <v>36.914099999999998</v>
      </c>
      <c r="J32" s="3">
        <v>34.552</v>
      </c>
      <c r="K32" s="3">
        <v>31.1157</v>
      </c>
      <c r="L32" s="3">
        <v>27.026399999999999</v>
      </c>
      <c r="M32" s="3">
        <v>32.531700000000001</v>
      </c>
    </row>
    <row r="33" spans="1:13" ht="15">
      <c r="A33" s="3">
        <v>150</v>
      </c>
      <c r="B33" s="3">
        <v>27.956560000000003</v>
      </c>
      <c r="C33" s="3">
        <v>32.636699999999998</v>
      </c>
      <c r="D33" s="3">
        <v>29.5288</v>
      </c>
      <c r="E33" s="3">
        <v>29.107700000000001</v>
      </c>
      <c r="F33" s="3">
        <v>28.3386</v>
      </c>
      <c r="G33" s="3"/>
      <c r="H33" s="3">
        <v>37.921100000000003</v>
      </c>
      <c r="I33" s="3">
        <v>37.091099999999997</v>
      </c>
      <c r="J33" s="3">
        <v>34.5642</v>
      </c>
      <c r="K33" s="3">
        <v>30.505400000000002</v>
      </c>
      <c r="L33" s="3">
        <v>27.557400000000001</v>
      </c>
      <c r="M33" s="3">
        <v>32.513399999999997</v>
      </c>
    </row>
    <row r="34" spans="1:13" ht="15">
      <c r="A34" s="3">
        <v>155</v>
      </c>
      <c r="B34" s="3">
        <v>29.4055</v>
      </c>
      <c r="C34" s="3">
        <v>32.421900000000001</v>
      </c>
      <c r="D34" s="3">
        <v>29.5227</v>
      </c>
      <c r="E34" s="3">
        <v>29.119900000000001</v>
      </c>
      <c r="F34" s="3"/>
      <c r="G34" s="3"/>
      <c r="H34" s="3">
        <v>37.914999999999999</v>
      </c>
      <c r="I34" s="3">
        <v>37.121600000000001</v>
      </c>
      <c r="J34" s="3">
        <v>34.088099999999997</v>
      </c>
      <c r="K34" s="3">
        <v>30.523700000000002</v>
      </c>
      <c r="L34" s="3">
        <v>27.575700000000001</v>
      </c>
      <c r="M34" s="3">
        <v>32.519500000000001</v>
      </c>
    </row>
    <row r="35" spans="1:13" ht="15">
      <c r="A35" s="3">
        <v>160</v>
      </c>
      <c r="B35" s="3">
        <v>29.420179999999998</v>
      </c>
      <c r="C35" s="3">
        <v>32.415760000000006</v>
      </c>
      <c r="D35" s="3">
        <v>29.333500000000001</v>
      </c>
      <c r="E35" s="3">
        <v>29.6936</v>
      </c>
      <c r="F35" s="3">
        <v>28.1799</v>
      </c>
      <c r="G35" s="3">
        <v>27.600100000000001</v>
      </c>
      <c r="H35" s="3">
        <v>37.5366</v>
      </c>
      <c r="I35" s="3">
        <v>37.341299999999997</v>
      </c>
      <c r="J35" s="3">
        <v>36.169400000000003</v>
      </c>
      <c r="K35" s="3">
        <v>30.523700000000002</v>
      </c>
      <c r="L35" s="3">
        <v>27.789300000000001</v>
      </c>
      <c r="M35" s="3">
        <v>32.464599999999997</v>
      </c>
    </row>
    <row r="36" spans="1:13" ht="15">
      <c r="A36" s="3">
        <v>165</v>
      </c>
      <c r="B36" s="3">
        <v>29.8462</v>
      </c>
      <c r="C36" s="3">
        <v>31.290299999999995</v>
      </c>
      <c r="D36" s="3">
        <v>30.828900000000001</v>
      </c>
      <c r="E36" s="3">
        <v>29.150400000000001</v>
      </c>
      <c r="F36" s="3"/>
      <c r="G36" s="3"/>
      <c r="H36" s="3">
        <v>36.370800000000003</v>
      </c>
      <c r="I36" s="3">
        <v>38.415500000000002</v>
      </c>
      <c r="J36" s="3">
        <v>35.742199999999997</v>
      </c>
      <c r="K36" s="3">
        <v>30.816700000000001</v>
      </c>
      <c r="L36" s="3">
        <v>28.692599999999999</v>
      </c>
      <c r="M36" s="3">
        <v>33.099400000000003</v>
      </c>
    </row>
    <row r="37" spans="1:13" ht="15">
      <c r="A37" s="3">
        <v>170</v>
      </c>
      <c r="B37" s="3">
        <v>33.428939999999997</v>
      </c>
      <c r="C37" s="3">
        <v>28.698720000000002</v>
      </c>
      <c r="D37" s="3">
        <v>30.505400000000002</v>
      </c>
      <c r="E37" s="3">
        <v>29.260300000000001</v>
      </c>
      <c r="F37" s="3">
        <v>28.1006</v>
      </c>
      <c r="G37" s="3">
        <v>30.285599999999999</v>
      </c>
      <c r="H37" s="3">
        <v>35.9741</v>
      </c>
      <c r="I37" s="3">
        <v>39.2395</v>
      </c>
      <c r="J37" s="3">
        <v>35.742199999999997</v>
      </c>
      <c r="K37" s="3">
        <v>30.981400000000001</v>
      </c>
      <c r="L37" s="3">
        <v>28.729199999999999</v>
      </c>
      <c r="M37" s="3">
        <v>33.117699999999999</v>
      </c>
    </row>
    <row r="38" spans="1:13" ht="15">
      <c r="A38" s="3">
        <v>175</v>
      </c>
      <c r="B38" s="3">
        <v>30.104980000000001</v>
      </c>
      <c r="C38" s="3">
        <v>28.369160000000001</v>
      </c>
      <c r="D38" s="3">
        <v>30.511500000000002</v>
      </c>
      <c r="E38" s="3">
        <v>29.254200000000001</v>
      </c>
      <c r="F38" s="3"/>
      <c r="G38" s="3"/>
      <c r="H38" s="3">
        <v>35.9863</v>
      </c>
      <c r="I38" s="3">
        <v>39.2273</v>
      </c>
      <c r="J38" s="3">
        <v>35.003700000000002</v>
      </c>
      <c r="K38" s="3">
        <v>30.975300000000001</v>
      </c>
      <c r="L38" s="3">
        <v>28.729199999999999</v>
      </c>
      <c r="M38" s="3">
        <v>33.117699999999999</v>
      </c>
    </row>
    <row r="39" spans="1:13" ht="15">
      <c r="A39" s="3">
        <v>180</v>
      </c>
      <c r="B39" s="3">
        <v>29.449480000000001</v>
      </c>
      <c r="C39" s="3">
        <v>28.850079999999998</v>
      </c>
      <c r="D39" s="3">
        <v>30.157499999999999</v>
      </c>
      <c r="E39" s="3">
        <v>29.5532</v>
      </c>
      <c r="F39" s="3">
        <v>26.4343</v>
      </c>
      <c r="G39" s="3">
        <v>31.2988</v>
      </c>
      <c r="H39" s="3">
        <v>35.644500000000001</v>
      </c>
      <c r="I39" s="3">
        <v>39.2395</v>
      </c>
      <c r="J39" s="3">
        <v>30.139199999999999</v>
      </c>
      <c r="K39" s="3">
        <v>30.975300000000001</v>
      </c>
      <c r="L39" s="3">
        <v>28.680399999999999</v>
      </c>
      <c r="M39" s="3">
        <v>32.5745</v>
      </c>
    </row>
    <row r="40" spans="1:13" ht="15">
      <c r="A40" s="3">
        <v>185</v>
      </c>
      <c r="B40" s="3">
        <v>30.34178</v>
      </c>
      <c r="C40" s="3">
        <v>28.685320000000001</v>
      </c>
      <c r="D40" s="3">
        <v>29.229700000000001</v>
      </c>
      <c r="E40" s="3">
        <v>29.4556</v>
      </c>
      <c r="F40" s="3"/>
      <c r="G40" s="3"/>
      <c r="H40" s="3">
        <v>33.599899999999998</v>
      </c>
      <c r="I40" s="3">
        <v>38.018799999999999</v>
      </c>
      <c r="J40" s="3">
        <v>29.6997</v>
      </c>
      <c r="K40" s="3">
        <v>31.2561</v>
      </c>
      <c r="L40" s="3">
        <v>28.631599999999999</v>
      </c>
      <c r="M40" s="3">
        <v>31.939699999999998</v>
      </c>
    </row>
    <row r="41" spans="1:13" ht="15">
      <c r="A41" s="3">
        <v>190</v>
      </c>
      <c r="B41" s="3">
        <v>28.029800000000002</v>
      </c>
      <c r="C41" s="3">
        <v>29.635020000000004</v>
      </c>
      <c r="D41" s="3">
        <v>29.48</v>
      </c>
      <c r="E41" s="3">
        <v>29.089400000000001</v>
      </c>
      <c r="F41" s="3">
        <v>25.280799999999999</v>
      </c>
      <c r="G41" s="3">
        <v>28.875699999999998</v>
      </c>
      <c r="H41" s="3">
        <v>33.807400000000001</v>
      </c>
      <c r="I41" s="3">
        <v>37.4878</v>
      </c>
      <c r="J41" s="3">
        <v>29.6875</v>
      </c>
      <c r="K41" s="3">
        <v>32.122799999999998</v>
      </c>
      <c r="L41" s="3">
        <v>28.442399999999999</v>
      </c>
      <c r="M41" s="3">
        <v>31.939699999999998</v>
      </c>
    </row>
    <row r="42" spans="1:13" ht="15">
      <c r="A42" s="3">
        <v>195</v>
      </c>
      <c r="B42" s="3">
        <v>29.031979999999997</v>
      </c>
      <c r="C42" s="3">
        <v>30.079340000000002</v>
      </c>
      <c r="D42" s="3">
        <v>29.4617</v>
      </c>
      <c r="E42" s="3">
        <v>29.119900000000001</v>
      </c>
      <c r="F42" s="3"/>
      <c r="G42" s="3"/>
      <c r="H42" s="3">
        <v>33.795200000000001</v>
      </c>
      <c r="I42" s="3">
        <v>37.4878</v>
      </c>
      <c r="J42" s="3">
        <v>29.5044</v>
      </c>
      <c r="K42" s="3">
        <v>32.116700000000002</v>
      </c>
      <c r="L42" s="3">
        <v>28.424099999999999</v>
      </c>
      <c r="M42" s="3">
        <v>31.951899999999998</v>
      </c>
    </row>
    <row r="43" spans="1:13" ht="15">
      <c r="A43" s="3">
        <v>200</v>
      </c>
      <c r="B43" s="3">
        <v>26.566140000000001</v>
      </c>
      <c r="C43" s="3">
        <v>30.771480000000004</v>
      </c>
      <c r="D43" s="3">
        <v>28.747599999999998</v>
      </c>
      <c r="E43" s="3">
        <v>28.826899999999998</v>
      </c>
      <c r="F43" s="3">
        <v>25.665299999999998</v>
      </c>
      <c r="G43" s="3">
        <v>28.0945</v>
      </c>
      <c r="H43" s="3">
        <v>34.4238</v>
      </c>
      <c r="I43" s="3">
        <v>37.194800000000001</v>
      </c>
      <c r="J43" s="3">
        <v>29.6509</v>
      </c>
      <c r="K43" s="3">
        <v>32.134999999999998</v>
      </c>
      <c r="L43" s="3">
        <v>28.967300000000002</v>
      </c>
      <c r="M43" s="3">
        <v>32.189900000000002</v>
      </c>
    </row>
    <row r="44" spans="1:13" ht="15">
      <c r="A44" s="3">
        <v>205</v>
      </c>
      <c r="B44" s="3">
        <v>29.099119999999999</v>
      </c>
      <c r="C44" s="3">
        <v>30.082999999999998</v>
      </c>
      <c r="D44" s="3">
        <v>28.594999999999999</v>
      </c>
      <c r="E44" s="3">
        <v>30.096399999999999</v>
      </c>
      <c r="F44" s="3"/>
      <c r="G44" s="3"/>
      <c r="H44" s="3">
        <v>35.919199999999996</v>
      </c>
      <c r="I44" s="3">
        <v>36.627200000000002</v>
      </c>
      <c r="J44" s="3">
        <v>29.168700000000001</v>
      </c>
      <c r="K44" s="3">
        <v>32.141100000000002</v>
      </c>
      <c r="L44" s="3">
        <v>29.7424</v>
      </c>
      <c r="M44" s="3">
        <v>33.264200000000002</v>
      </c>
    </row>
    <row r="45" spans="1:13" ht="15">
      <c r="A45" s="3">
        <v>210</v>
      </c>
      <c r="B45" s="3">
        <v>25.14038</v>
      </c>
      <c r="C45" s="3">
        <v>27.220499999999998</v>
      </c>
      <c r="D45" s="3">
        <v>28.436299999999999</v>
      </c>
      <c r="E45" s="3">
        <v>30.865500000000001</v>
      </c>
      <c r="F45" s="3">
        <v>24.8291</v>
      </c>
      <c r="G45" s="3">
        <v>29.156500000000001</v>
      </c>
      <c r="H45" s="3">
        <v>36.1145</v>
      </c>
      <c r="I45" s="3">
        <v>35.7483</v>
      </c>
      <c r="J45" s="3">
        <v>29.156500000000001</v>
      </c>
      <c r="K45" s="3">
        <v>32.141100000000002</v>
      </c>
      <c r="L45" s="3">
        <v>29.9316</v>
      </c>
      <c r="M45" s="3">
        <v>33.252000000000002</v>
      </c>
    </row>
    <row r="46" spans="1:13" ht="15">
      <c r="A46" s="3">
        <v>215</v>
      </c>
      <c r="B46" s="3">
        <v>27.29006</v>
      </c>
      <c r="C46" s="3">
        <v>27.725819999999999</v>
      </c>
      <c r="D46" s="3">
        <v>28.448499999999999</v>
      </c>
      <c r="E46" s="3">
        <v>30.883800000000001</v>
      </c>
      <c r="F46" s="3"/>
      <c r="G46" s="3"/>
      <c r="H46" s="3">
        <v>36.1023</v>
      </c>
      <c r="I46" s="3">
        <v>35.7361</v>
      </c>
      <c r="J46" s="3">
        <v>29.345700000000001</v>
      </c>
      <c r="K46" s="3">
        <v>32.141100000000002</v>
      </c>
      <c r="L46" s="3">
        <v>29.9377</v>
      </c>
      <c r="M46" s="3">
        <v>33.245800000000003</v>
      </c>
    </row>
    <row r="47" spans="1:13" ht="15">
      <c r="A47" s="3">
        <v>220</v>
      </c>
      <c r="B47" s="3">
        <v>25.495600000000003</v>
      </c>
      <c r="C47" s="3">
        <v>27.941879999999998</v>
      </c>
      <c r="D47" s="3">
        <v>28.692599999999999</v>
      </c>
      <c r="E47" s="3">
        <v>31.366</v>
      </c>
      <c r="F47" s="3">
        <v>24.444600000000001</v>
      </c>
      <c r="G47" s="3">
        <v>29.5166</v>
      </c>
      <c r="H47" s="3">
        <v>35.9253</v>
      </c>
      <c r="I47" s="3">
        <v>35.7727</v>
      </c>
      <c r="J47" s="3">
        <v>31.3843</v>
      </c>
      <c r="K47" s="3">
        <v>32.122799999999998</v>
      </c>
      <c r="L47" s="3">
        <v>29.9316</v>
      </c>
      <c r="M47" s="3">
        <v>33.532699999999998</v>
      </c>
    </row>
    <row r="48" spans="1:13" ht="15">
      <c r="A48" s="3">
        <v>225</v>
      </c>
      <c r="B48" s="3">
        <v>24.975580000000001</v>
      </c>
      <c r="C48" s="3">
        <v>29.521500000000003</v>
      </c>
      <c r="D48" s="3">
        <v>28.3447</v>
      </c>
      <c r="E48" s="3">
        <v>31.646699999999999</v>
      </c>
      <c r="F48" s="3"/>
      <c r="G48" s="3"/>
      <c r="H48" s="3">
        <v>35.815399999999997</v>
      </c>
      <c r="I48" s="3">
        <v>36.773699999999998</v>
      </c>
      <c r="J48" s="3">
        <v>32.6233</v>
      </c>
      <c r="K48" s="3">
        <v>29.4678</v>
      </c>
      <c r="L48" s="3">
        <v>30.383299999999998</v>
      </c>
      <c r="M48" s="3">
        <v>32.8247</v>
      </c>
    </row>
    <row r="49" spans="1:13" ht="15">
      <c r="A49" s="3">
        <v>230</v>
      </c>
      <c r="B49" s="3">
        <v>24.866959999999999</v>
      </c>
      <c r="C49" s="3">
        <v>29.368880000000001</v>
      </c>
      <c r="D49" s="3">
        <v>28.2532</v>
      </c>
      <c r="E49" s="3">
        <v>33.313000000000002</v>
      </c>
      <c r="F49" s="3">
        <v>26.239000000000001</v>
      </c>
      <c r="G49" s="3">
        <v>29.7607</v>
      </c>
      <c r="H49" s="3">
        <v>35.284399999999998</v>
      </c>
      <c r="I49" s="3">
        <v>37.243699999999997</v>
      </c>
      <c r="J49" s="3">
        <v>32.6111</v>
      </c>
      <c r="K49" s="3">
        <v>27.600100000000001</v>
      </c>
      <c r="L49" s="3">
        <v>30.291699999999999</v>
      </c>
      <c r="M49" s="3">
        <v>32.8247</v>
      </c>
    </row>
    <row r="50" spans="1:13" ht="15">
      <c r="A50" s="3">
        <v>235</v>
      </c>
      <c r="B50" s="3">
        <v>26.439200000000007</v>
      </c>
      <c r="C50" s="3">
        <v>28.327620000000003</v>
      </c>
      <c r="D50" s="3">
        <v>28.2593</v>
      </c>
      <c r="E50" s="3">
        <v>33.288600000000002</v>
      </c>
      <c r="F50" s="3"/>
      <c r="G50" s="3"/>
      <c r="H50" s="3">
        <v>35.284399999999998</v>
      </c>
      <c r="I50" s="3">
        <v>37.237499999999997</v>
      </c>
      <c r="J50" s="3">
        <v>32.427999999999997</v>
      </c>
      <c r="K50" s="3">
        <v>27.606200000000001</v>
      </c>
      <c r="L50" s="3">
        <v>30.279499999999999</v>
      </c>
      <c r="M50" s="3">
        <v>32.8125</v>
      </c>
    </row>
    <row r="51" spans="1:13" ht="15">
      <c r="A51" s="3">
        <v>240</v>
      </c>
      <c r="B51" s="3">
        <v>22.578099999999999</v>
      </c>
      <c r="C51" s="3">
        <v>28.992919999999998</v>
      </c>
      <c r="D51" s="3">
        <v>28.3447</v>
      </c>
      <c r="E51" s="3">
        <v>32.464599999999997</v>
      </c>
      <c r="F51" s="3">
        <v>27.453600000000002</v>
      </c>
      <c r="G51" s="3">
        <v>30.218499999999999</v>
      </c>
      <c r="H51" s="3">
        <v>35.577399999999997</v>
      </c>
      <c r="I51" s="3">
        <v>37.139899999999997</v>
      </c>
      <c r="J51" s="3">
        <v>32.482900000000001</v>
      </c>
      <c r="K51" s="3">
        <v>27.612300000000001</v>
      </c>
      <c r="L51" s="3">
        <v>29.272500000000001</v>
      </c>
      <c r="M51" s="3">
        <v>31.744399999999999</v>
      </c>
    </row>
    <row r="52" spans="1:13" ht="15">
      <c r="A52" s="3">
        <v>245</v>
      </c>
      <c r="B52" s="3">
        <v>24.003920000000001</v>
      </c>
      <c r="C52" s="3">
        <v>28.323979999999995</v>
      </c>
      <c r="D52" s="3">
        <v>29.180900000000001</v>
      </c>
      <c r="E52" s="3">
        <v>32.165500000000002</v>
      </c>
      <c r="F52" s="3"/>
      <c r="G52" s="3"/>
      <c r="H52" s="3">
        <v>35.095199999999998</v>
      </c>
      <c r="I52" s="3">
        <v>36.700400000000002</v>
      </c>
      <c r="J52" s="3">
        <v>32.427999999999997</v>
      </c>
      <c r="K52" s="3">
        <v>27.642800000000001</v>
      </c>
      <c r="L52" s="3">
        <v>27.8992</v>
      </c>
      <c r="M52" s="3">
        <v>32.818600000000004</v>
      </c>
    </row>
    <row r="53" spans="1:13" ht="15">
      <c r="A53" s="3">
        <v>250</v>
      </c>
      <c r="B53" s="3">
        <v>24.147960000000001</v>
      </c>
      <c r="C53" s="3">
        <v>29.688740000000003</v>
      </c>
      <c r="D53" s="3">
        <v>29.6143</v>
      </c>
      <c r="E53" s="3">
        <v>30.163599999999999</v>
      </c>
      <c r="F53" s="3">
        <v>27.471900000000002</v>
      </c>
      <c r="G53" s="3">
        <v>26.5991</v>
      </c>
      <c r="H53" s="3">
        <v>35.595700000000001</v>
      </c>
      <c r="I53" s="3">
        <v>37.152099999999997</v>
      </c>
      <c r="J53" s="3">
        <v>32.409700000000001</v>
      </c>
      <c r="K53" s="3">
        <v>28.0762</v>
      </c>
      <c r="L53" s="3">
        <v>29.162600000000001</v>
      </c>
      <c r="M53" s="3">
        <v>32.818600000000004</v>
      </c>
    </row>
    <row r="54" spans="1:13" ht="15">
      <c r="A54" s="3">
        <v>255</v>
      </c>
      <c r="B54" s="3">
        <v>25.694560000000003</v>
      </c>
      <c r="C54" s="3">
        <v>30.003680000000003</v>
      </c>
      <c r="D54" s="3">
        <v>29.6204</v>
      </c>
      <c r="E54" s="3">
        <v>30.187999999999999</v>
      </c>
      <c r="F54" s="3"/>
      <c r="G54" s="3"/>
      <c r="H54" s="3">
        <v>35.589599999999997</v>
      </c>
      <c r="I54" s="3">
        <v>37.139899999999997</v>
      </c>
      <c r="J54" s="3">
        <v>33.306899999999999</v>
      </c>
      <c r="K54" s="3">
        <v>28.0884</v>
      </c>
      <c r="L54" s="3">
        <v>29.180900000000001</v>
      </c>
      <c r="M54" s="3">
        <v>32.7881</v>
      </c>
    </row>
    <row r="55" spans="1:13" ht="15">
      <c r="A55" s="3">
        <v>260</v>
      </c>
      <c r="B55" s="3">
        <v>29.340820000000001</v>
      </c>
      <c r="C55" s="3">
        <v>30.222180000000002</v>
      </c>
      <c r="D55" s="3">
        <v>30.078099999999999</v>
      </c>
      <c r="E55" s="3">
        <v>31.1951</v>
      </c>
      <c r="F55" s="3">
        <v>25.524899999999999</v>
      </c>
      <c r="G55" s="3">
        <v>25.616499999999998</v>
      </c>
      <c r="H55" s="3">
        <v>35.522500000000001</v>
      </c>
      <c r="I55" s="3">
        <v>37.646500000000003</v>
      </c>
      <c r="J55" s="3">
        <v>34.417700000000004</v>
      </c>
      <c r="K55" s="3">
        <v>28.0823</v>
      </c>
      <c r="L55" s="3">
        <v>30.181899999999999</v>
      </c>
      <c r="M55" s="3">
        <v>33.099400000000003</v>
      </c>
    </row>
    <row r="56" spans="1:13" ht="15">
      <c r="A56" s="3">
        <v>265</v>
      </c>
      <c r="B56" s="3">
        <v>26.866480000000003</v>
      </c>
      <c r="C56" s="3">
        <v>29.184539999999998</v>
      </c>
      <c r="D56" s="3">
        <v>29.064900000000002</v>
      </c>
      <c r="E56" s="3"/>
      <c r="F56" s="3"/>
      <c r="G56" s="3"/>
      <c r="H56" s="3">
        <v>36.120600000000003</v>
      </c>
      <c r="I56" s="3">
        <v>37.622100000000003</v>
      </c>
      <c r="J56" s="3">
        <v>34.558100000000003</v>
      </c>
      <c r="K56" s="3">
        <v>28.3325</v>
      </c>
      <c r="L56" s="3">
        <v>30.517600000000002</v>
      </c>
      <c r="M56" s="3">
        <v>31.896999999999998</v>
      </c>
    </row>
    <row r="57" spans="1:13" ht="15">
      <c r="A57" s="3">
        <v>270</v>
      </c>
      <c r="B57" s="3">
        <v>29.411619999999999</v>
      </c>
      <c r="C57" s="3">
        <v>29.171139999999998</v>
      </c>
      <c r="D57" s="3">
        <v>29.180900000000001</v>
      </c>
      <c r="E57" s="3"/>
      <c r="F57" s="3">
        <v>24.139399999999998</v>
      </c>
      <c r="G57" s="3">
        <v>28.527799999999999</v>
      </c>
      <c r="H57" s="3">
        <v>36.145000000000003</v>
      </c>
      <c r="I57" s="3">
        <v>37.677</v>
      </c>
      <c r="J57" s="3">
        <v>34.570300000000003</v>
      </c>
      <c r="K57" s="3">
        <v>28.869599999999998</v>
      </c>
      <c r="L57" s="3">
        <v>29.5044</v>
      </c>
      <c r="M57" s="3">
        <v>31.896999999999998</v>
      </c>
    </row>
    <row r="58" spans="1:13" ht="15">
      <c r="A58" s="3">
        <v>275</v>
      </c>
      <c r="B58" s="3">
        <v>28.173819999999999</v>
      </c>
      <c r="C58" s="3">
        <v>27.659879999999998</v>
      </c>
      <c r="D58" s="3">
        <v>29.187000000000001</v>
      </c>
      <c r="E58" s="3"/>
      <c r="F58" s="3"/>
      <c r="G58" s="3"/>
      <c r="H58" s="3">
        <v>36.1023</v>
      </c>
      <c r="I58" s="3">
        <v>37.695300000000003</v>
      </c>
      <c r="J58" s="3">
        <v>34.179699999999997</v>
      </c>
      <c r="K58" s="3">
        <v>28.875699999999998</v>
      </c>
      <c r="L58" s="3">
        <v>29.4983</v>
      </c>
      <c r="M58" s="3">
        <v>31.884799999999998</v>
      </c>
    </row>
    <row r="59" spans="1:13" ht="15">
      <c r="A59" s="3">
        <v>280</v>
      </c>
      <c r="B59" s="3">
        <v>29.209000000000003</v>
      </c>
      <c r="C59" s="3">
        <v>29.229719999999997</v>
      </c>
      <c r="D59" s="3">
        <v>28.991700000000002</v>
      </c>
      <c r="E59" s="3">
        <v>29.6997</v>
      </c>
      <c r="F59" s="3">
        <v>25.0793</v>
      </c>
      <c r="G59" s="3">
        <v>28.619399999999999</v>
      </c>
      <c r="H59" s="3">
        <v>36.0779</v>
      </c>
      <c r="I59" s="3">
        <v>37.6404</v>
      </c>
      <c r="J59" s="3">
        <v>32.7515</v>
      </c>
      <c r="K59" s="3">
        <v>28.869599999999998</v>
      </c>
      <c r="L59" s="3">
        <v>29.9438</v>
      </c>
      <c r="M59" s="3">
        <v>33.203099999999999</v>
      </c>
    </row>
    <row r="60" spans="1:13" ht="15">
      <c r="A60" s="3">
        <v>285</v>
      </c>
      <c r="B60" s="3">
        <v>31.397699999999997</v>
      </c>
      <c r="C60" s="3">
        <v>28.499760000000002</v>
      </c>
      <c r="D60" s="3">
        <v>29.5227</v>
      </c>
      <c r="E60" s="3">
        <v>31.640599999999999</v>
      </c>
      <c r="F60" s="3"/>
      <c r="G60" s="3"/>
      <c r="H60" s="3">
        <v>36.0779</v>
      </c>
      <c r="I60" s="3">
        <v>38.903799999999997</v>
      </c>
      <c r="J60" s="3">
        <v>32.464599999999997</v>
      </c>
      <c r="K60" s="3">
        <v>29.895</v>
      </c>
      <c r="L60" s="3">
        <v>32.086199999999998</v>
      </c>
      <c r="M60" s="3">
        <v>32.189900000000002</v>
      </c>
    </row>
    <row r="61" spans="1:13" ht="15">
      <c r="A61" s="3">
        <v>290</v>
      </c>
      <c r="B61" s="3">
        <v>28.439959999999996</v>
      </c>
      <c r="C61" s="3">
        <v>27.791719999999998</v>
      </c>
      <c r="D61" s="3">
        <v>29.327400000000001</v>
      </c>
      <c r="E61" s="3">
        <v>30.151399999999999</v>
      </c>
      <c r="F61" s="3">
        <v>25.756799999999998</v>
      </c>
      <c r="G61" s="3">
        <v>29.241900000000001</v>
      </c>
      <c r="H61" s="3">
        <v>36.1755</v>
      </c>
      <c r="I61" s="3">
        <v>38.317900000000002</v>
      </c>
      <c r="J61" s="3">
        <v>32.458500000000001</v>
      </c>
      <c r="K61" s="3">
        <v>29.6082</v>
      </c>
      <c r="L61" s="3">
        <v>34.4238</v>
      </c>
      <c r="M61" s="3">
        <v>32.183799999999998</v>
      </c>
    </row>
    <row r="62" spans="1:13" ht="15">
      <c r="A62" s="3">
        <v>295</v>
      </c>
      <c r="B62" s="3">
        <v>27.617160000000002</v>
      </c>
      <c r="C62" s="3">
        <v>27.426760000000002</v>
      </c>
      <c r="D62" s="3">
        <v>29.321300000000001</v>
      </c>
      <c r="E62" s="3">
        <v>30.133099999999999</v>
      </c>
      <c r="F62" s="3"/>
      <c r="G62" s="3"/>
      <c r="H62" s="3">
        <v>36.1755</v>
      </c>
      <c r="I62" s="3">
        <v>38.311799999999998</v>
      </c>
      <c r="J62" s="3">
        <v>32.183799999999998</v>
      </c>
      <c r="K62" s="3">
        <v>29.6143</v>
      </c>
      <c r="L62" s="3">
        <v>34.4116</v>
      </c>
      <c r="M62" s="3">
        <v>32.183799999999998</v>
      </c>
    </row>
    <row r="63" spans="1:13" ht="15">
      <c r="A63" s="3">
        <v>300</v>
      </c>
      <c r="B63" s="3">
        <v>29.129619999999999</v>
      </c>
      <c r="C63" s="3">
        <v>28.680420000000005</v>
      </c>
      <c r="D63" s="3">
        <v>28.997800000000002</v>
      </c>
      <c r="E63" s="3">
        <v>29.7974</v>
      </c>
      <c r="F63" s="3">
        <v>27.661100000000001</v>
      </c>
      <c r="G63" s="3">
        <v>27.130099999999999</v>
      </c>
      <c r="H63" s="3">
        <v>35.7727</v>
      </c>
      <c r="I63" s="3">
        <v>37.634300000000003</v>
      </c>
      <c r="J63" s="3">
        <v>32.269300000000001</v>
      </c>
      <c r="K63" s="3">
        <v>29.6143</v>
      </c>
      <c r="L63" s="3">
        <v>33.355699999999999</v>
      </c>
      <c r="M63" s="3">
        <v>30.181899999999999</v>
      </c>
    </row>
    <row r="64" spans="1:13" ht="15">
      <c r="A64" s="3">
        <v>305</v>
      </c>
      <c r="B64" s="3">
        <v>28.787839999999999</v>
      </c>
      <c r="C64" s="3">
        <v>30.256319999999999</v>
      </c>
      <c r="D64" s="3">
        <v>28.924600000000002</v>
      </c>
      <c r="E64" s="3">
        <v>25.946000000000002</v>
      </c>
      <c r="F64" s="3"/>
      <c r="G64" s="3"/>
      <c r="H64" s="3">
        <v>36.663800000000002</v>
      </c>
      <c r="I64" s="3">
        <v>36.358600000000003</v>
      </c>
      <c r="J64" s="3">
        <v>32.031300000000002</v>
      </c>
      <c r="K64" s="3">
        <v>29.998799999999999</v>
      </c>
      <c r="L64" s="3">
        <v>30.914300000000001</v>
      </c>
      <c r="M64" s="3">
        <v>31.0242</v>
      </c>
    </row>
    <row r="65" spans="1:13" ht="15">
      <c r="A65" s="3">
        <v>310</v>
      </c>
      <c r="B65" s="3">
        <v>27.3108</v>
      </c>
      <c r="C65" s="3">
        <v>28.352039999999999</v>
      </c>
      <c r="D65" s="3">
        <v>28.979500000000002</v>
      </c>
      <c r="E65" s="3">
        <v>26.202400000000001</v>
      </c>
      <c r="F65" s="3">
        <v>26.977499999999999</v>
      </c>
      <c r="G65" s="3">
        <v>25.720199999999998</v>
      </c>
      <c r="H65" s="3">
        <v>36.352499999999999</v>
      </c>
      <c r="I65" s="3">
        <v>36.1633</v>
      </c>
      <c r="J65" s="3">
        <v>32.031300000000002</v>
      </c>
      <c r="K65" s="3">
        <v>31.555199999999999</v>
      </c>
      <c r="L65" s="3">
        <v>29.064900000000002</v>
      </c>
      <c r="M65" s="3">
        <v>31.0059</v>
      </c>
    </row>
    <row r="66" spans="1:13" ht="15">
      <c r="A66" s="3">
        <v>315</v>
      </c>
      <c r="B66" s="3">
        <v>25.563980000000004</v>
      </c>
      <c r="C66" s="3">
        <v>29.091799999999999</v>
      </c>
      <c r="D66" s="3">
        <v>28.973400000000002</v>
      </c>
      <c r="E66" s="3">
        <v>26.202400000000001</v>
      </c>
      <c r="F66" s="3"/>
      <c r="G66" s="3"/>
      <c r="H66" s="3">
        <v>36.346400000000003</v>
      </c>
      <c r="I66" s="3">
        <v>36.169400000000003</v>
      </c>
      <c r="J66" s="3">
        <v>32.7271</v>
      </c>
      <c r="K66" s="3">
        <v>31.549099999999999</v>
      </c>
      <c r="L66" s="3">
        <v>29.064900000000002</v>
      </c>
      <c r="M66" s="3">
        <v>31.0181</v>
      </c>
    </row>
    <row r="67" spans="1:13" ht="15">
      <c r="A67" s="3">
        <v>320</v>
      </c>
      <c r="B67" s="3">
        <v>26.143799999999999</v>
      </c>
      <c r="C67" s="3">
        <v>29.365259999999999</v>
      </c>
      <c r="D67" s="3">
        <v>29.6204</v>
      </c>
      <c r="E67" s="3">
        <v>24.9634</v>
      </c>
      <c r="F67" s="3">
        <v>24.261500000000002</v>
      </c>
      <c r="G67" s="3">
        <v>26.208500000000001</v>
      </c>
      <c r="H67" s="3">
        <v>37.127699999999997</v>
      </c>
      <c r="I67" s="3">
        <v>37.2498</v>
      </c>
      <c r="J67" s="3">
        <v>33.636499999999998</v>
      </c>
      <c r="K67" s="3">
        <v>31.549099999999999</v>
      </c>
      <c r="L67" s="3">
        <v>28.2532</v>
      </c>
      <c r="M67" s="3">
        <v>34.179699999999997</v>
      </c>
    </row>
    <row r="68" spans="1:13" ht="15">
      <c r="A68" s="3">
        <v>325</v>
      </c>
      <c r="B68" s="3">
        <v>24.68994</v>
      </c>
      <c r="C68" s="3">
        <v>28.978280000000002</v>
      </c>
      <c r="D68" s="3">
        <v>29.8767</v>
      </c>
      <c r="E68" s="3">
        <v>25.610399999999998</v>
      </c>
      <c r="F68" s="3"/>
      <c r="G68" s="3"/>
      <c r="H68" s="3">
        <v>35.479700000000001</v>
      </c>
      <c r="I68" s="3">
        <v>39.764400000000002</v>
      </c>
      <c r="J68" s="3">
        <v>33.636499999999998</v>
      </c>
      <c r="K68" s="3">
        <v>30.859400000000001</v>
      </c>
      <c r="L68" s="3">
        <v>27.117899999999999</v>
      </c>
      <c r="M68" s="3">
        <v>35.229500000000002</v>
      </c>
    </row>
    <row r="69" spans="1:13" ht="15">
      <c r="A69" s="3">
        <v>330</v>
      </c>
      <c r="B69" s="3">
        <v>24.361560000000004</v>
      </c>
      <c r="C69" s="3">
        <v>27.515879999999999</v>
      </c>
      <c r="D69" s="3">
        <v>29.8218</v>
      </c>
      <c r="E69" s="3">
        <v>25.463899999999999</v>
      </c>
      <c r="F69" s="3">
        <v>24.621600000000001</v>
      </c>
      <c r="G69" s="3">
        <v>27.9602</v>
      </c>
      <c r="H69" s="3">
        <v>35.107399999999998</v>
      </c>
      <c r="I69" s="3">
        <v>40.295400000000001</v>
      </c>
      <c r="J69" s="3">
        <v>33.630400000000002</v>
      </c>
      <c r="K69" s="3">
        <v>29.7852</v>
      </c>
      <c r="L69" s="3">
        <v>26.7334</v>
      </c>
      <c r="M69" s="3">
        <v>35.26</v>
      </c>
    </row>
    <row r="70" spans="1:13" ht="15">
      <c r="A70" s="3">
        <v>335</v>
      </c>
      <c r="B70" s="3">
        <v>24.737560000000002</v>
      </c>
      <c r="C70" s="3">
        <v>28.776879999999998</v>
      </c>
      <c r="D70" s="3">
        <v>29.8096</v>
      </c>
      <c r="E70" s="3">
        <v>25.463899999999999</v>
      </c>
      <c r="F70" s="3"/>
      <c r="G70" s="3"/>
      <c r="H70" s="3">
        <v>35.101300000000002</v>
      </c>
      <c r="I70" s="3">
        <v>40.313699999999997</v>
      </c>
      <c r="J70" s="3">
        <v>33.96</v>
      </c>
      <c r="K70" s="3">
        <v>29.8035</v>
      </c>
      <c r="L70" s="3">
        <v>26.7334</v>
      </c>
      <c r="M70" s="3">
        <v>35.241700000000002</v>
      </c>
    </row>
    <row r="71" spans="1:13" ht="15">
      <c r="A71" s="3">
        <v>340</v>
      </c>
      <c r="B71" s="3">
        <v>29.150419999999997</v>
      </c>
      <c r="C71" s="3">
        <v>29.444599999999998</v>
      </c>
      <c r="D71" s="3">
        <v>28.436299999999999</v>
      </c>
      <c r="E71" s="3">
        <v>26.593</v>
      </c>
      <c r="F71" s="3">
        <v>25.286899999999999</v>
      </c>
      <c r="G71" s="3">
        <v>28.2715</v>
      </c>
      <c r="H71" s="3">
        <v>34.320099999999996</v>
      </c>
      <c r="I71" s="3">
        <v>40.063499999999998</v>
      </c>
      <c r="J71" s="3">
        <v>35.107399999999998</v>
      </c>
      <c r="K71" s="3">
        <v>29.8096</v>
      </c>
      <c r="L71" s="3">
        <v>27.362100000000002</v>
      </c>
      <c r="M71" s="3">
        <v>33.0505</v>
      </c>
    </row>
    <row r="72" spans="1:13" ht="15">
      <c r="A72" s="3">
        <v>345</v>
      </c>
      <c r="B72" s="3">
        <v>26.359860000000005</v>
      </c>
      <c r="C72" s="3">
        <v>28.666980000000002</v>
      </c>
      <c r="D72" s="3">
        <v>26.843299999999999</v>
      </c>
      <c r="E72" s="3">
        <v>28.393599999999999</v>
      </c>
      <c r="F72" s="3"/>
      <c r="G72" s="3"/>
      <c r="H72" s="3">
        <v>34.710700000000003</v>
      </c>
      <c r="I72" s="3">
        <v>39.508099999999999</v>
      </c>
      <c r="J72" s="3">
        <v>35.9253</v>
      </c>
      <c r="K72" s="3">
        <v>30.328399999999998</v>
      </c>
      <c r="L72" s="3">
        <v>27.398700000000002</v>
      </c>
      <c r="M72" s="3">
        <v>32.8247</v>
      </c>
    </row>
    <row r="73" spans="1:13" ht="15">
      <c r="A73" s="3">
        <v>350</v>
      </c>
      <c r="B73" s="3">
        <v>29.129660000000001</v>
      </c>
      <c r="C73" s="3">
        <v>27.355979999999999</v>
      </c>
      <c r="D73" s="3">
        <v>26.251200000000001</v>
      </c>
      <c r="E73" s="3">
        <v>28.649899999999999</v>
      </c>
      <c r="F73" s="3">
        <v>25.0732</v>
      </c>
      <c r="G73" s="3">
        <v>26.019300000000001</v>
      </c>
      <c r="H73" s="3">
        <v>35.278300000000002</v>
      </c>
      <c r="I73" s="3">
        <v>40.197800000000001</v>
      </c>
      <c r="J73" s="3">
        <v>35.9375</v>
      </c>
      <c r="K73" s="3">
        <v>30.517600000000002</v>
      </c>
      <c r="L73" s="3">
        <v>27.264399999999998</v>
      </c>
      <c r="M73" s="3">
        <v>32.818600000000004</v>
      </c>
    </row>
    <row r="74" spans="1:13" ht="15">
      <c r="A74" s="3">
        <v>355</v>
      </c>
      <c r="B74" s="3">
        <v>27.082519999999999</v>
      </c>
      <c r="C74" s="3">
        <v>27.398680000000002</v>
      </c>
      <c r="D74" s="3">
        <v>26.251200000000001</v>
      </c>
      <c r="E74" s="3">
        <v>28.631599999999999</v>
      </c>
      <c r="F74" s="3"/>
      <c r="G74" s="3"/>
      <c r="H74" s="3">
        <v>35.284399999999998</v>
      </c>
      <c r="I74" s="3">
        <v>40.203899999999997</v>
      </c>
      <c r="J74" s="3">
        <v>35.559100000000001</v>
      </c>
      <c r="K74" s="3">
        <v>30.523700000000002</v>
      </c>
      <c r="L74" s="3">
        <v>27.252199999999998</v>
      </c>
      <c r="M74" s="3">
        <v>32.8125</v>
      </c>
    </row>
    <row r="75" spans="1:13" ht="15">
      <c r="A75" s="3">
        <v>360</v>
      </c>
      <c r="B75" s="3">
        <v>25.874039999999997</v>
      </c>
      <c r="C75" s="3">
        <v>28.345959999999998</v>
      </c>
      <c r="D75" s="3">
        <v>26.7334</v>
      </c>
      <c r="E75" s="3">
        <v>28.0457</v>
      </c>
      <c r="F75" s="3">
        <v>29.156500000000001</v>
      </c>
      <c r="G75" s="3">
        <v>26.129200000000001</v>
      </c>
      <c r="H75" s="3">
        <v>35.382100000000001</v>
      </c>
      <c r="I75" s="3">
        <v>40.301499999999997</v>
      </c>
      <c r="J75" s="3">
        <v>35.217300000000002</v>
      </c>
      <c r="K75" s="3">
        <v>30.517600000000002</v>
      </c>
      <c r="L75" s="3">
        <v>26.873799999999999</v>
      </c>
      <c r="M75" s="3">
        <v>32.9163</v>
      </c>
    </row>
    <row r="76" spans="1:13" ht="15">
      <c r="A76" s="3">
        <v>365</v>
      </c>
      <c r="B76" s="3">
        <v>25.380859999999998</v>
      </c>
      <c r="C76" s="3">
        <v>28.546140000000001</v>
      </c>
      <c r="D76" s="3">
        <v>27.624500000000001</v>
      </c>
      <c r="E76" s="3">
        <v>29.162600000000001</v>
      </c>
      <c r="F76" s="3"/>
      <c r="G76" s="3"/>
      <c r="H76" s="3">
        <v>34.905999999999999</v>
      </c>
      <c r="I76" s="3">
        <v>39.996299999999998</v>
      </c>
      <c r="J76" s="3">
        <v>35.345500000000001</v>
      </c>
      <c r="K76" s="3">
        <v>29.8401</v>
      </c>
      <c r="L76" s="3">
        <v>28.0457</v>
      </c>
      <c r="M76" s="3">
        <v>32.232700000000001</v>
      </c>
    </row>
    <row r="77" spans="1:13" ht="15">
      <c r="A77" s="3">
        <v>370</v>
      </c>
      <c r="B77" s="3">
        <v>24.73264</v>
      </c>
      <c r="C77" s="3">
        <v>28.27636</v>
      </c>
      <c r="D77" s="3">
        <v>28.2166</v>
      </c>
      <c r="E77" s="3">
        <v>28.759799999999998</v>
      </c>
      <c r="F77" s="3">
        <v>30.853300000000001</v>
      </c>
      <c r="G77" s="3">
        <v>26.214600000000001</v>
      </c>
      <c r="H77" s="3">
        <v>34.606900000000003</v>
      </c>
      <c r="I77" s="3">
        <v>39.917000000000002</v>
      </c>
      <c r="J77" s="3">
        <v>35.339399999999998</v>
      </c>
      <c r="K77" s="3">
        <v>29.052700000000002</v>
      </c>
      <c r="L77" s="3">
        <v>27.887</v>
      </c>
      <c r="M77" s="3">
        <v>32.214399999999998</v>
      </c>
    </row>
    <row r="78" spans="1:13" ht="15">
      <c r="A78" s="3">
        <v>375</v>
      </c>
      <c r="B78" s="3">
        <v>24.432380000000002</v>
      </c>
      <c r="C78" s="3">
        <v>27.829559999999997</v>
      </c>
      <c r="D78" s="3">
        <v>28.1799</v>
      </c>
      <c r="E78" s="3">
        <v>28.765899999999998</v>
      </c>
      <c r="F78" s="3"/>
      <c r="G78" s="3"/>
      <c r="H78" s="3">
        <v>34.606900000000003</v>
      </c>
      <c r="I78" s="3">
        <v>39.910899999999998</v>
      </c>
      <c r="J78" s="3">
        <v>35.473599999999998</v>
      </c>
      <c r="K78" s="3">
        <v>29.077100000000002</v>
      </c>
      <c r="L78" s="3">
        <v>27.8992</v>
      </c>
      <c r="M78" s="3">
        <v>32.238799999999998</v>
      </c>
    </row>
    <row r="79" spans="1:13" ht="15">
      <c r="A79" s="3">
        <v>380</v>
      </c>
      <c r="B79" s="3">
        <v>22.326659999999997</v>
      </c>
      <c r="C79" s="3">
        <v>27.796660000000003</v>
      </c>
      <c r="D79" s="3">
        <v>27.813700000000001</v>
      </c>
      <c r="E79" s="3">
        <v>28.2776</v>
      </c>
      <c r="F79" s="3">
        <v>28.637699999999999</v>
      </c>
      <c r="G79" s="3">
        <v>27.294899999999998</v>
      </c>
      <c r="H79" s="3">
        <v>34.820599999999999</v>
      </c>
      <c r="I79" s="3">
        <v>38.9587</v>
      </c>
      <c r="J79" s="3">
        <v>33.252000000000002</v>
      </c>
      <c r="K79" s="3">
        <v>29.071000000000002</v>
      </c>
      <c r="L79" s="3">
        <v>28.2837</v>
      </c>
      <c r="M79" s="3">
        <v>30.719000000000001</v>
      </c>
    </row>
    <row r="80" spans="1:13" ht="15">
      <c r="A80" s="3">
        <v>385</v>
      </c>
      <c r="B80" s="3">
        <v>23.886700000000001</v>
      </c>
      <c r="C80" s="3">
        <v>27.296140000000001</v>
      </c>
      <c r="D80" s="3">
        <v>27.142299999999999</v>
      </c>
      <c r="E80" s="3">
        <v>27.252199999999998</v>
      </c>
      <c r="F80" s="3"/>
      <c r="G80" s="3"/>
      <c r="H80" s="3">
        <v>34.265099999999997</v>
      </c>
      <c r="I80" s="3">
        <v>36.663800000000002</v>
      </c>
      <c r="J80" s="3">
        <v>31.933599999999998</v>
      </c>
      <c r="K80" s="3">
        <v>27.752700000000001</v>
      </c>
      <c r="L80" s="3">
        <v>28.3447</v>
      </c>
      <c r="M80" s="3">
        <v>31.2439</v>
      </c>
    </row>
    <row r="81" spans="1:13" ht="15">
      <c r="A81" s="3">
        <v>390</v>
      </c>
      <c r="B81" s="3">
        <v>25.2075</v>
      </c>
      <c r="C81" s="3">
        <v>27.477999999999998</v>
      </c>
      <c r="D81" s="3">
        <v>26.934799999999999</v>
      </c>
      <c r="E81" s="3">
        <v>27.075199999999999</v>
      </c>
      <c r="F81" s="3">
        <v>27.166699999999999</v>
      </c>
      <c r="G81" s="3">
        <v>30.230699999999999</v>
      </c>
      <c r="H81" s="3">
        <v>33.789099999999998</v>
      </c>
      <c r="I81" s="3">
        <v>36.413600000000002</v>
      </c>
      <c r="J81" s="3">
        <v>31.927499999999998</v>
      </c>
      <c r="K81" s="3">
        <v>28.2471</v>
      </c>
      <c r="L81" s="3">
        <v>29.077100000000002</v>
      </c>
      <c r="M81" s="3">
        <v>31.2683</v>
      </c>
    </row>
    <row r="82" spans="1:13" ht="15">
      <c r="A82" s="3">
        <v>395</v>
      </c>
      <c r="B82" s="3">
        <v>28.133519999999997</v>
      </c>
      <c r="C82" s="3">
        <v>28.460680000000004</v>
      </c>
      <c r="D82" s="3">
        <v>26.940899999999999</v>
      </c>
      <c r="E82" s="3">
        <v>27.069099999999999</v>
      </c>
      <c r="F82" s="3"/>
      <c r="G82" s="3"/>
      <c r="H82" s="3">
        <v>33.795200000000001</v>
      </c>
      <c r="I82" s="3">
        <v>36.407499999999999</v>
      </c>
      <c r="J82" s="3">
        <v>30.859400000000001</v>
      </c>
      <c r="K82" s="3">
        <v>28.2349</v>
      </c>
      <c r="L82" s="3">
        <v>29.064900000000002</v>
      </c>
      <c r="M82" s="3">
        <v>31.2622</v>
      </c>
    </row>
    <row r="83" spans="1:13" ht="15">
      <c r="A83" s="3">
        <v>400</v>
      </c>
      <c r="B83" s="3">
        <v>29.943840000000005</v>
      </c>
      <c r="C83" s="3">
        <v>28.543700000000001</v>
      </c>
      <c r="D83" s="3">
        <v>27.703900000000001</v>
      </c>
      <c r="E83" s="3">
        <v>28.436299999999999</v>
      </c>
      <c r="F83" s="3">
        <v>25.421099999999999</v>
      </c>
      <c r="G83" s="3">
        <v>29.6448</v>
      </c>
      <c r="H83" s="3">
        <v>33.544899999999998</v>
      </c>
      <c r="I83" s="3">
        <v>37.042200000000001</v>
      </c>
      <c r="J83" s="3">
        <v>28.2471</v>
      </c>
      <c r="K83" s="3">
        <v>28.2532</v>
      </c>
      <c r="L83" s="3">
        <v>28.759799999999998</v>
      </c>
      <c r="M83" s="3">
        <v>34.4238</v>
      </c>
    </row>
    <row r="84" spans="1:13" ht="15">
      <c r="A84" s="3">
        <v>405</v>
      </c>
      <c r="B84" s="3">
        <v>27.399899999999995</v>
      </c>
      <c r="C84" s="3">
        <v>27.299475000000001</v>
      </c>
      <c r="D84" s="3">
        <v>29.8096</v>
      </c>
      <c r="E84" s="3">
        <v>28.064</v>
      </c>
      <c r="F84" s="3"/>
      <c r="G84" s="3"/>
      <c r="H84" s="3">
        <v>34.2712</v>
      </c>
      <c r="I84" s="3">
        <v>38.317900000000002</v>
      </c>
      <c r="J84" s="3">
        <v>27.887</v>
      </c>
      <c r="K84" s="3">
        <v>30.511500000000002</v>
      </c>
      <c r="L84" s="3">
        <v>28.302</v>
      </c>
      <c r="M84" s="3">
        <v>34.4604</v>
      </c>
    </row>
    <row r="85" spans="1:13" ht="15">
      <c r="A85" s="3">
        <v>410</v>
      </c>
      <c r="B85" s="3">
        <v>28.042020000000001</v>
      </c>
      <c r="C85" s="3">
        <v>27.816800000000001</v>
      </c>
      <c r="D85" s="3">
        <v>30.889900000000001</v>
      </c>
      <c r="E85" s="3">
        <v>27.050799999999999</v>
      </c>
      <c r="F85" s="3">
        <v>24.9207</v>
      </c>
      <c r="G85" s="3">
        <v>26.916499999999999</v>
      </c>
      <c r="H85" s="3">
        <v>34.570300000000003</v>
      </c>
      <c r="I85" s="3">
        <v>38.122599999999998</v>
      </c>
      <c r="J85" s="3">
        <v>27.8931</v>
      </c>
      <c r="K85" s="3">
        <v>31.591799999999999</v>
      </c>
      <c r="L85" s="3">
        <v>28.808599999999998</v>
      </c>
      <c r="M85" s="3">
        <v>34.4604</v>
      </c>
    </row>
    <row r="86" spans="1:13" ht="15">
      <c r="A86" s="3">
        <v>415</v>
      </c>
      <c r="B86" s="3">
        <v>28.928240000000006</v>
      </c>
      <c r="C86" s="3">
        <v>29.04542</v>
      </c>
      <c r="D86" s="3">
        <v>30.896000000000001</v>
      </c>
      <c r="E86" s="3">
        <v>27.075199999999999</v>
      </c>
      <c r="F86" s="3"/>
      <c r="G86" s="3"/>
      <c r="H86" s="3">
        <v>34.570300000000003</v>
      </c>
      <c r="I86" s="3">
        <v>38.116500000000002</v>
      </c>
      <c r="J86" s="3">
        <v>27.294899999999998</v>
      </c>
      <c r="K86" s="3">
        <v>31.603999999999999</v>
      </c>
      <c r="L86" s="3">
        <v>28.826899999999998</v>
      </c>
      <c r="M86" s="3">
        <v>34.472700000000003</v>
      </c>
    </row>
    <row r="87" spans="1:13" ht="15">
      <c r="A87" s="3">
        <v>420</v>
      </c>
      <c r="B87" s="3">
        <v>30.968</v>
      </c>
      <c r="C87" s="3">
        <v>29.763179999999998</v>
      </c>
      <c r="D87" s="3">
        <v>29.168700000000001</v>
      </c>
      <c r="E87" s="3">
        <v>27.655000000000001</v>
      </c>
      <c r="F87" s="3">
        <v>25.805700000000002</v>
      </c>
      <c r="G87" s="3">
        <v>26.055900000000001</v>
      </c>
      <c r="H87" s="3">
        <v>34.167499999999997</v>
      </c>
      <c r="I87" s="3">
        <v>37.829599999999999</v>
      </c>
      <c r="J87" s="3">
        <v>28.0762</v>
      </c>
      <c r="K87" s="3">
        <v>31.597899999999999</v>
      </c>
      <c r="L87" s="3">
        <v>28.765899999999998</v>
      </c>
      <c r="M87" s="3">
        <v>34.960900000000002</v>
      </c>
    </row>
    <row r="88" spans="1:13" ht="15">
      <c r="A88" s="3">
        <v>425</v>
      </c>
      <c r="B88" s="3">
        <v>32.834500000000006</v>
      </c>
      <c r="C88" s="3">
        <v>29.224880000000002</v>
      </c>
      <c r="D88" s="3">
        <v>28.2715</v>
      </c>
      <c r="E88" s="3">
        <v>28.2776</v>
      </c>
      <c r="F88" s="3"/>
      <c r="G88" s="3"/>
      <c r="H88" s="3">
        <v>34.5154</v>
      </c>
      <c r="I88" s="3">
        <v>38.061500000000002</v>
      </c>
      <c r="J88" s="3">
        <v>27.948</v>
      </c>
      <c r="K88" s="3">
        <v>32.8003</v>
      </c>
      <c r="L88" s="3">
        <v>29.4556</v>
      </c>
      <c r="M88" s="3">
        <v>35.491900000000001</v>
      </c>
    </row>
    <row r="89" spans="1:13" ht="15">
      <c r="A89" s="3">
        <v>430</v>
      </c>
      <c r="B89" s="3">
        <v>30.996079999999999</v>
      </c>
      <c r="C89" s="3">
        <v>27.69774</v>
      </c>
      <c r="D89" s="3">
        <v>27.618400000000001</v>
      </c>
      <c r="E89" s="3">
        <v>30.145299999999999</v>
      </c>
      <c r="F89" s="3">
        <v>28.0396</v>
      </c>
      <c r="G89" s="3">
        <v>26.159700000000001</v>
      </c>
      <c r="H89" s="3">
        <v>34.307899999999997</v>
      </c>
      <c r="I89" s="3">
        <v>38.165300000000002</v>
      </c>
      <c r="J89" s="3">
        <v>27.9419</v>
      </c>
      <c r="K89" s="3">
        <v>33.355699999999999</v>
      </c>
      <c r="L89" s="3">
        <v>28.869599999999998</v>
      </c>
      <c r="M89" s="3">
        <v>35.497999999999998</v>
      </c>
    </row>
    <row r="90" spans="1:13" ht="15">
      <c r="A90" s="3">
        <v>435</v>
      </c>
      <c r="B90" s="3">
        <v>31.729759999999999</v>
      </c>
      <c r="C90" s="3">
        <v>29.48856</v>
      </c>
      <c r="D90" s="3">
        <v>27.636700000000001</v>
      </c>
      <c r="E90" s="3">
        <v>30.145299999999999</v>
      </c>
      <c r="F90" s="3"/>
      <c r="G90" s="3"/>
      <c r="H90" s="3">
        <v>34.314</v>
      </c>
      <c r="I90" s="3">
        <v>38.165300000000002</v>
      </c>
      <c r="J90" s="3">
        <v>27.8809</v>
      </c>
      <c r="K90" s="3">
        <v>33.343499999999999</v>
      </c>
      <c r="L90" s="3">
        <v>28.875699999999998</v>
      </c>
      <c r="M90" s="3">
        <v>35.479700000000001</v>
      </c>
    </row>
    <row r="91" spans="1:13" ht="15">
      <c r="A91" s="3">
        <v>440</v>
      </c>
      <c r="B91" s="3">
        <v>29.937760000000004</v>
      </c>
      <c r="C91" s="3">
        <v>28.338620000000002</v>
      </c>
      <c r="D91" s="3">
        <v>29.5776</v>
      </c>
      <c r="E91" s="3">
        <v>28.820799999999998</v>
      </c>
      <c r="F91" s="3">
        <v>28.1433</v>
      </c>
      <c r="G91" s="3">
        <v>26.7334</v>
      </c>
      <c r="H91" s="3">
        <v>35.205100000000002</v>
      </c>
      <c r="I91" s="3">
        <v>38.354500000000002</v>
      </c>
      <c r="J91" s="3">
        <v>29.6082</v>
      </c>
      <c r="K91" s="3">
        <v>33.355699999999999</v>
      </c>
      <c r="L91" s="3">
        <v>29.7546</v>
      </c>
      <c r="M91" s="3">
        <v>32.318100000000001</v>
      </c>
    </row>
    <row r="92" spans="1:13" ht="15">
      <c r="A92" s="3">
        <v>445</v>
      </c>
      <c r="B92" s="3">
        <v>28.840320000000002</v>
      </c>
      <c r="C92" s="3">
        <v>27.227780000000003</v>
      </c>
      <c r="D92" s="3">
        <v>29.968299999999999</v>
      </c>
      <c r="E92" s="3">
        <v>29.162600000000001</v>
      </c>
      <c r="F92" s="3"/>
      <c r="G92" s="3"/>
      <c r="H92" s="3">
        <v>35.6873</v>
      </c>
      <c r="I92" s="3">
        <v>40.289299999999997</v>
      </c>
      <c r="J92" s="3">
        <v>31.0303</v>
      </c>
      <c r="K92" s="3">
        <v>31.3904</v>
      </c>
      <c r="L92" s="3">
        <v>31.25</v>
      </c>
      <c r="M92" s="3">
        <v>31.25</v>
      </c>
    </row>
    <row r="93" spans="1:13" ht="15">
      <c r="A93" s="3">
        <v>450</v>
      </c>
      <c r="B93" s="3">
        <v>31.690700000000003</v>
      </c>
      <c r="C93" s="3">
        <v>28.187260000000002</v>
      </c>
      <c r="D93" s="3">
        <v>29.956099999999999</v>
      </c>
      <c r="E93" s="3">
        <v>29.107700000000001</v>
      </c>
      <c r="F93" s="3">
        <v>27.362100000000002</v>
      </c>
      <c r="G93" s="3">
        <v>29.217500000000001</v>
      </c>
      <c r="H93" s="3">
        <v>36.315899999999999</v>
      </c>
      <c r="I93" s="3">
        <v>40.679900000000004</v>
      </c>
      <c r="J93" s="3">
        <v>31.0669</v>
      </c>
      <c r="K93" s="3">
        <v>31.1401</v>
      </c>
      <c r="L93" s="3">
        <v>33.0261</v>
      </c>
      <c r="M93" s="3">
        <v>31.2561</v>
      </c>
    </row>
    <row r="94" spans="1:13" ht="15">
      <c r="A94" s="3">
        <v>455</v>
      </c>
      <c r="B94" s="3">
        <v>30.649419999999999</v>
      </c>
      <c r="C94" s="3">
        <v>28.245839999999998</v>
      </c>
      <c r="D94" s="3">
        <v>29.956099999999999</v>
      </c>
      <c r="E94" s="3">
        <v>29.101600000000001</v>
      </c>
      <c r="F94" s="3"/>
      <c r="G94" s="3"/>
      <c r="H94" s="3">
        <v>36.315899999999999</v>
      </c>
      <c r="I94" s="3">
        <v>40.704300000000003</v>
      </c>
      <c r="J94" s="3">
        <v>32.055700000000002</v>
      </c>
      <c r="K94" s="3">
        <v>31.1584</v>
      </c>
      <c r="L94" s="3">
        <v>33.020000000000003</v>
      </c>
      <c r="M94" s="3">
        <v>31.2561</v>
      </c>
    </row>
    <row r="95" spans="1:13" ht="15">
      <c r="A95" s="3">
        <v>460</v>
      </c>
      <c r="B95" s="3">
        <v>31.992180000000001</v>
      </c>
      <c r="C95" s="3">
        <v>29.511699999999998</v>
      </c>
      <c r="D95" s="3">
        <v>30.340599999999998</v>
      </c>
      <c r="E95" s="3">
        <v>29.406700000000001</v>
      </c>
      <c r="F95" s="3">
        <v>28.0518</v>
      </c>
      <c r="G95" s="3">
        <v>30.236799999999999</v>
      </c>
      <c r="H95" s="3">
        <v>35.443100000000001</v>
      </c>
      <c r="I95" s="3">
        <v>41.271999999999998</v>
      </c>
      <c r="J95" s="3">
        <v>33.215299999999999</v>
      </c>
      <c r="K95" s="3">
        <v>31.1584</v>
      </c>
      <c r="L95" s="3">
        <v>33.361800000000002</v>
      </c>
      <c r="M95" s="3">
        <v>32.580599999999997</v>
      </c>
    </row>
    <row r="96" spans="1:13" ht="15">
      <c r="A96" s="3">
        <v>465</v>
      </c>
      <c r="B96" s="3">
        <v>31.035159999999998</v>
      </c>
      <c r="C96" s="3">
        <v>29.81934</v>
      </c>
      <c r="D96" s="3">
        <v>29.8279</v>
      </c>
      <c r="E96" s="3">
        <v>30.902100000000001</v>
      </c>
      <c r="F96" s="3"/>
      <c r="G96" s="3"/>
      <c r="H96" s="3">
        <v>34.4604</v>
      </c>
      <c r="I96" s="3">
        <v>38.415500000000002</v>
      </c>
      <c r="J96" s="3">
        <v>33.447299999999998</v>
      </c>
      <c r="K96" s="3">
        <v>33.410600000000002</v>
      </c>
      <c r="L96" s="3">
        <v>32.879600000000003</v>
      </c>
      <c r="M96" s="3">
        <v>33.160400000000003</v>
      </c>
    </row>
    <row r="97" spans="1:13" ht="15">
      <c r="A97" s="3">
        <v>470</v>
      </c>
      <c r="B97" s="3">
        <v>30.064699999999998</v>
      </c>
      <c r="C97" s="3">
        <v>28.863520000000001</v>
      </c>
      <c r="D97" s="3">
        <v>29.7119</v>
      </c>
      <c r="E97" s="3">
        <v>31.4758</v>
      </c>
      <c r="F97" s="3">
        <v>28.1433</v>
      </c>
      <c r="G97" s="3">
        <v>30.328399999999998</v>
      </c>
      <c r="H97" s="3">
        <v>34.4238</v>
      </c>
      <c r="I97" s="3">
        <v>37.567100000000003</v>
      </c>
      <c r="J97" s="3">
        <v>33.441200000000002</v>
      </c>
      <c r="K97" s="3">
        <v>32.678199999999997</v>
      </c>
      <c r="L97" s="3">
        <v>32.324199999999998</v>
      </c>
      <c r="M97" s="3">
        <v>33.154299999999999</v>
      </c>
    </row>
    <row r="98" spans="1:13" ht="15">
      <c r="A98" s="3">
        <v>475</v>
      </c>
      <c r="B98" s="3">
        <v>27.030059999999999</v>
      </c>
      <c r="C98" s="3">
        <v>30.967999999999996</v>
      </c>
      <c r="D98" s="3">
        <v>29.7119</v>
      </c>
      <c r="E98" s="3">
        <v>31.4941</v>
      </c>
      <c r="F98" s="3"/>
      <c r="G98" s="3"/>
      <c r="H98" s="3">
        <v>34.405500000000004</v>
      </c>
      <c r="I98" s="3">
        <v>37.6038</v>
      </c>
      <c r="J98" s="3">
        <v>33.654800000000002</v>
      </c>
      <c r="K98" s="3">
        <v>32.6599</v>
      </c>
      <c r="L98" s="3">
        <v>32.324199999999998</v>
      </c>
      <c r="M98" s="3">
        <v>33.154299999999999</v>
      </c>
    </row>
    <row r="99" spans="1:13" ht="15">
      <c r="A99" s="3">
        <v>480</v>
      </c>
      <c r="B99" s="3">
        <v>26.752919999999996</v>
      </c>
      <c r="C99" s="3">
        <v>31.909180000000003</v>
      </c>
      <c r="D99" s="3">
        <v>28.2898</v>
      </c>
      <c r="E99" s="3">
        <v>32.568399999999997</v>
      </c>
      <c r="F99" s="3">
        <v>26.5442</v>
      </c>
      <c r="G99" s="3">
        <v>29.7424</v>
      </c>
      <c r="H99" s="3">
        <v>34.356699999999996</v>
      </c>
      <c r="I99" s="3">
        <v>37.243699999999997</v>
      </c>
      <c r="J99" s="3">
        <v>32.7637</v>
      </c>
      <c r="K99" s="3">
        <v>32.665999999999997</v>
      </c>
      <c r="L99" s="3">
        <v>32.531700000000001</v>
      </c>
      <c r="M99" s="3">
        <v>32.7637</v>
      </c>
    </row>
    <row r="100" spans="1:13" ht="15">
      <c r="A100" s="3">
        <v>485</v>
      </c>
      <c r="B100" s="3">
        <v>28.927</v>
      </c>
      <c r="C100" s="3">
        <v>32.233860000000007</v>
      </c>
      <c r="D100" s="3">
        <v>27.618400000000001</v>
      </c>
      <c r="E100" s="3">
        <v>30.499300000000002</v>
      </c>
      <c r="F100" s="3"/>
      <c r="G100" s="3"/>
      <c r="H100" s="3">
        <v>36.273200000000003</v>
      </c>
      <c r="I100" s="3">
        <v>37.634300000000003</v>
      </c>
      <c r="J100" s="3">
        <v>31.988499999999998</v>
      </c>
      <c r="K100" s="3">
        <v>30.413799999999998</v>
      </c>
      <c r="L100" s="3">
        <v>32.8613</v>
      </c>
      <c r="M100" s="3">
        <v>32.568399999999997</v>
      </c>
    </row>
    <row r="101" spans="1:13" ht="15">
      <c r="A101" s="3">
        <v>490</v>
      </c>
      <c r="B101" s="3">
        <v>29.558100000000003</v>
      </c>
      <c r="C101" s="3">
        <v>32.164320000000004</v>
      </c>
      <c r="D101" s="3">
        <v>27.520800000000001</v>
      </c>
      <c r="E101" s="3">
        <v>29.8523</v>
      </c>
      <c r="F101" s="3">
        <v>25.414999999999999</v>
      </c>
      <c r="G101" s="3">
        <v>29.223600000000001</v>
      </c>
      <c r="H101" s="3">
        <v>35.943600000000004</v>
      </c>
      <c r="I101" s="3">
        <v>38.220199999999998</v>
      </c>
      <c r="J101" s="3">
        <v>31.970199999999998</v>
      </c>
      <c r="K101" s="3">
        <v>29.9438</v>
      </c>
      <c r="L101" s="3">
        <v>32.879600000000003</v>
      </c>
      <c r="M101" s="3">
        <v>32.568399999999997</v>
      </c>
    </row>
    <row r="102" spans="1:13" ht="15">
      <c r="A102" s="3">
        <v>495</v>
      </c>
      <c r="B102" s="3">
        <v>26.0962</v>
      </c>
      <c r="C102" s="3">
        <v>30.45654</v>
      </c>
      <c r="D102" s="3">
        <v>27.533000000000001</v>
      </c>
      <c r="E102" s="3">
        <v>29.8401</v>
      </c>
      <c r="F102" s="3"/>
      <c r="G102" s="3"/>
      <c r="H102" s="3">
        <v>35.9375</v>
      </c>
      <c r="I102" s="3">
        <v>38.214100000000002</v>
      </c>
      <c r="J102" s="3">
        <v>32.031300000000002</v>
      </c>
      <c r="K102" s="3">
        <v>29.9438</v>
      </c>
      <c r="L102" s="3">
        <v>32.855200000000004</v>
      </c>
      <c r="M102" s="3">
        <v>32.568399999999997</v>
      </c>
    </row>
    <row r="103" spans="1:13" ht="15">
      <c r="A103" s="3">
        <v>500</v>
      </c>
      <c r="B103" s="3">
        <v>27.62452</v>
      </c>
      <c r="C103" s="3">
        <v>29.199219999999997</v>
      </c>
      <c r="D103" s="3">
        <v>28.686499999999999</v>
      </c>
      <c r="E103" s="3">
        <v>31.0608</v>
      </c>
      <c r="F103" s="3">
        <v>24.633800000000001</v>
      </c>
      <c r="G103" s="3">
        <v>29.016100000000002</v>
      </c>
      <c r="H103" s="3">
        <v>36.645499999999998</v>
      </c>
      <c r="I103" s="3">
        <v>38.262900000000002</v>
      </c>
      <c r="J103" s="3">
        <v>32.031300000000002</v>
      </c>
      <c r="K103" s="3">
        <v>29.9438</v>
      </c>
      <c r="L103" s="3">
        <v>31.835899999999999</v>
      </c>
      <c r="M103" s="3">
        <v>32.360799999999998</v>
      </c>
    </row>
    <row r="104" spans="1:13" ht="15">
      <c r="A104" s="3">
        <v>505</v>
      </c>
      <c r="B104" s="3">
        <v>26.613760000000003</v>
      </c>
      <c r="C104" s="3">
        <v>28.010259999999999</v>
      </c>
      <c r="D104" s="3">
        <v>29.278600000000001</v>
      </c>
      <c r="E104" s="3">
        <v>29.003900000000002</v>
      </c>
      <c r="F104" s="3"/>
      <c r="G104" s="3"/>
      <c r="H104" s="3">
        <v>35.394300000000001</v>
      </c>
      <c r="I104" s="3">
        <v>40.6006</v>
      </c>
      <c r="J104" s="3">
        <v>32.7515</v>
      </c>
      <c r="K104" s="3">
        <v>30.871600000000001</v>
      </c>
      <c r="L104" s="3">
        <v>30.523700000000002</v>
      </c>
      <c r="M104" s="3">
        <v>32.6721</v>
      </c>
    </row>
    <row r="105" spans="1:13" ht="15">
      <c r="A105" s="3">
        <v>510</v>
      </c>
      <c r="B105" s="3">
        <v>22.97362</v>
      </c>
      <c r="C105" s="3">
        <v>29.04298</v>
      </c>
      <c r="D105" s="3">
        <v>29.278600000000001</v>
      </c>
      <c r="E105" s="3">
        <v>27.606200000000001</v>
      </c>
      <c r="F105" s="3">
        <v>25.0183</v>
      </c>
      <c r="G105" s="3">
        <v>25.750699999999998</v>
      </c>
      <c r="H105" s="3">
        <v>35.9741</v>
      </c>
      <c r="I105" s="3">
        <v>40.4968</v>
      </c>
      <c r="J105" s="3">
        <v>32.7393</v>
      </c>
      <c r="K105" s="3">
        <v>32.220500000000001</v>
      </c>
      <c r="L105" s="3">
        <v>30.047599999999999</v>
      </c>
      <c r="M105" s="3">
        <v>32.665999999999997</v>
      </c>
    </row>
    <row r="106" spans="1:13" ht="15">
      <c r="A106" s="3">
        <v>515</v>
      </c>
      <c r="B106" s="3">
        <v>24.67286</v>
      </c>
      <c r="C106" s="3">
        <v>31.11572</v>
      </c>
      <c r="D106" s="3">
        <v>29.272500000000001</v>
      </c>
      <c r="E106" s="3">
        <v>27.594000000000001</v>
      </c>
      <c r="F106" s="3"/>
      <c r="G106" s="3"/>
      <c r="H106" s="3">
        <v>35.9741</v>
      </c>
      <c r="I106" s="3">
        <v>40.490699999999997</v>
      </c>
      <c r="J106" s="3">
        <v>32.9529</v>
      </c>
      <c r="K106" s="3">
        <v>32.226599999999998</v>
      </c>
      <c r="L106" s="3">
        <v>30.035399999999999</v>
      </c>
      <c r="M106" s="3">
        <v>32.6721</v>
      </c>
    </row>
    <row r="107" spans="1:13" ht="15">
      <c r="A107" s="3">
        <v>520</v>
      </c>
      <c r="B107" s="3">
        <v>23.035920000000001</v>
      </c>
      <c r="C107" s="3">
        <v>31.386720000000004</v>
      </c>
      <c r="D107" s="3">
        <v>29.4312</v>
      </c>
      <c r="E107" s="3">
        <v>26.940899999999999</v>
      </c>
      <c r="F107" s="3">
        <v>28.186</v>
      </c>
      <c r="G107" s="3">
        <v>25.848400000000002</v>
      </c>
      <c r="H107" s="3">
        <v>35.632300000000001</v>
      </c>
      <c r="I107" s="3">
        <v>40.002400000000002</v>
      </c>
      <c r="J107" s="3">
        <v>33.734099999999998</v>
      </c>
      <c r="K107" s="3">
        <v>32.226599999999998</v>
      </c>
      <c r="L107" s="3">
        <v>29.998799999999999</v>
      </c>
      <c r="M107" s="3">
        <v>33.801299999999998</v>
      </c>
    </row>
    <row r="108" spans="1:13" ht="15">
      <c r="A108" s="3">
        <v>525</v>
      </c>
      <c r="B108" s="3">
        <v>23.441139999999997</v>
      </c>
      <c r="C108" s="3">
        <v>31.21218</v>
      </c>
      <c r="D108" s="3">
        <v>29.962199999999999</v>
      </c>
      <c r="E108" s="3">
        <v>27.160599999999999</v>
      </c>
      <c r="F108" s="3"/>
      <c r="G108" s="3"/>
      <c r="H108" s="3">
        <v>35.143999999999998</v>
      </c>
      <c r="I108" s="3">
        <v>37.933300000000003</v>
      </c>
      <c r="J108" s="3">
        <v>32.9163</v>
      </c>
      <c r="K108" s="3">
        <v>33.953899999999997</v>
      </c>
      <c r="L108" s="3">
        <v>29.7546</v>
      </c>
      <c r="M108" s="3">
        <v>33.288600000000002</v>
      </c>
    </row>
    <row r="109" spans="1:13" ht="15">
      <c r="A109" s="3">
        <v>530</v>
      </c>
      <c r="B109" s="3">
        <v>23.726779999999998</v>
      </c>
      <c r="C109" s="3">
        <v>32.476819999999996</v>
      </c>
      <c r="D109" s="3">
        <v>30.432099999999998</v>
      </c>
      <c r="E109" s="3">
        <v>29.107700000000001</v>
      </c>
      <c r="F109" s="3">
        <v>28.729199999999999</v>
      </c>
      <c r="G109" s="3">
        <v>27.8992</v>
      </c>
      <c r="H109" s="3">
        <v>34.643599999999999</v>
      </c>
      <c r="I109" s="3">
        <v>38.214100000000002</v>
      </c>
      <c r="J109" s="3">
        <v>32.9163</v>
      </c>
      <c r="K109" s="3">
        <v>34.118699999999997</v>
      </c>
      <c r="L109" s="3">
        <v>29.6448</v>
      </c>
      <c r="M109" s="3">
        <v>33.294699999999999</v>
      </c>
    </row>
    <row r="110" spans="1:13" ht="15">
      <c r="A110" s="3">
        <v>535</v>
      </c>
      <c r="B110" s="3">
        <v>23.430160000000001</v>
      </c>
      <c r="C110" s="3">
        <v>31.93356</v>
      </c>
      <c r="D110" s="3">
        <v>30.450399999999998</v>
      </c>
      <c r="E110" s="3">
        <v>29.107700000000001</v>
      </c>
      <c r="F110" s="3"/>
      <c r="G110" s="3"/>
      <c r="H110" s="3">
        <v>34.655799999999999</v>
      </c>
      <c r="I110" s="3">
        <v>38.207999999999998</v>
      </c>
      <c r="J110" s="3">
        <v>31.787099999999999</v>
      </c>
      <c r="K110" s="3">
        <v>34.137</v>
      </c>
      <c r="L110" s="3">
        <v>29.657</v>
      </c>
      <c r="M110" s="3">
        <v>33.300800000000002</v>
      </c>
    </row>
    <row r="111" spans="1:13" ht="15">
      <c r="A111" s="3">
        <v>540</v>
      </c>
      <c r="B111" s="3">
        <v>24.229699999999998</v>
      </c>
      <c r="C111" s="3">
        <v>28.587619999999998</v>
      </c>
      <c r="D111" s="3">
        <v>30.444299999999998</v>
      </c>
      <c r="E111" s="3">
        <v>28.973400000000002</v>
      </c>
      <c r="F111" s="3">
        <v>24.591100000000001</v>
      </c>
      <c r="G111" s="3">
        <v>27.8931</v>
      </c>
      <c r="H111" s="3">
        <v>34.4238</v>
      </c>
      <c r="I111" s="3">
        <v>38.403300000000002</v>
      </c>
      <c r="J111" s="3">
        <v>28.662099999999999</v>
      </c>
      <c r="K111" s="3">
        <v>34.137</v>
      </c>
      <c r="L111" s="3">
        <v>29.4556</v>
      </c>
      <c r="M111" s="3">
        <v>30.371099999999998</v>
      </c>
    </row>
    <row r="112" spans="1:13" ht="15">
      <c r="A112" s="3">
        <v>545</v>
      </c>
      <c r="B112" s="3">
        <v>22.232659999999999</v>
      </c>
      <c r="C112" s="3">
        <v>28.670659999999998</v>
      </c>
      <c r="D112" s="3">
        <v>31.2744</v>
      </c>
      <c r="E112" s="3">
        <v>30.090299999999999</v>
      </c>
      <c r="F112" s="3"/>
      <c r="G112" s="3"/>
      <c r="H112" s="3">
        <v>35.040300000000002</v>
      </c>
      <c r="I112" s="3">
        <v>37.432899999999997</v>
      </c>
      <c r="J112" s="3">
        <v>27.838100000000001</v>
      </c>
      <c r="K112" s="3">
        <v>32.171599999999998</v>
      </c>
      <c r="L112" s="3">
        <v>28.826899999999998</v>
      </c>
      <c r="M112" s="3">
        <v>29.8889</v>
      </c>
    </row>
    <row r="113" spans="1:13" ht="15">
      <c r="A113" s="3">
        <v>550</v>
      </c>
      <c r="B113" s="3">
        <v>21.738279999999996</v>
      </c>
      <c r="C113" s="3">
        <v>29.099119999999999</v>
      </c>
      <c r="D113" s="3">
        <v>31.658899999999999</v>
      </c>
      <c r="E113" s="3">
        <v>27.9907</v>
      </c>
      <c r="F113" s="3">
        <v>24.304200000000002</v>
      </c>
      <c r="G113" s="3">
        <v>27.313199999999998</v>
      </c>
      <c r="H113" s="3">
        <v>34.954799999999999</v>
      </c>
      <c r="I113" s="3">
        <v>36.309800000000003</v>
      </c>
      <c r="J113" s="3">
        <v>27.850300000000001</v>
      </c>
      <c r="K113" s="3">
        <v>31.890899999999998</v>
      </c>
      <c r="L113" s="3">
        <v>27.417000000000002</v>
      </c>
      <c r="M113" s="3">
        <v>29.895</v>
      </c>
    </row>
    <row r="114" spans="1:13" ht="15">
      <c r="A114" s="3">
        <v>555</v>
      </c>
      <c r="B114" s="3">
        <v>21.70778</v>
      </c>
      <c r="C114" s="3">
        <v>27.746580000000002</v>
      </c>
      <c r="D114" s="3">
        <v>31.652799999999999</v>
      </c>
      <c r="E114" s="3">
        <v>27.9907</v>
      </c>
      <c r="F114" s="3"/>
      <c r="G114" s="3"/>
      <c r="H114" s="3">
        <v>34.948700000000002</v>
      </c>
      <c r="I114" s="3">
        <v>36.322000000000003</v>
      </c>
      <c r="J114" s="3">
        <v>27.740500000000001</v>
      </c>
      <c r="K114" s="3">
        <v>31.903099999999998</v>
      </c>
      <c r="L114" s="3">
        <v>27.410900000000002</v>
      </c>
      <c r="M114" s="3">
        <v>29.9072</v>
      </c>
    </row>
    <row r="115" spans="1:13" ht="15">
      <c r="A115" s="3">
        <v>560</v>
      </c>
      <c r="B115" s="3">
        <v>23.75244</v>
      </c>
      <c r="C115" s="3">
        <v>25.670159999999999</v>
      </c>
      <c r="D115" s="3">
        <v>31.671099999999999</v>
      </c>
      <c r="E115" s="3">
        <v>26.5259</v>
      </c>
      <c r="F115" s="3">
        <v>26.007100000000001</v>
      </c>
      <c r="G115" s="3">
        <v>26.3489</v>
      </c>
      <c r="H115" s="3">
        <v>35.436999999999998</v>
      </c>
      <c r="I115" s="3">
        <v>34.905999999999999</v>
      </c>
      <c r="J115" s="3">
        <v>26.831099999999999</v>
      </c>
      <c r="K115" s="3">
        <v>31.890899999999998</v>
      </c>
      <c r="L115" s="3">
        <v>27.374300000000002</v>
      </c>
      <c r="M115" s="3">
        <v>32.769799999999996</v>
      </c>
    </row>
    <row r="116" spans="1:13" ht="15">
      <c r="A116" s="3">
        <v>565</v>
      </c>
      <c r="B116" s="3">
        <v>21.687000000000001</v>
      </c>
      <c r="C116" s="3">
        <v>27.125239999999998</v>
      </c>
      <c r="D116" s="3">
        <v>31.1279</v>
      </c>
      <c r="E116" s="3">
        <v>25.0427</v>
      </c>
      <c r="F116" s="3"/>
      <c r="G116" s="3"/>
      <c r="H116" s="3">
        <v>36.267099999999999</v>
      </c>
      <c r="I116" s="3">
        <v>30.963100000000001</v>
      </c>
      <c r="J116" s="3">
        <v>26.934799999999999</v>
      </c>
      <c r="K116" s="3">
        <v>33.239699999999999</v>
      </c>
      <c r="L116" s="3">
        <v>27.307099999999998</v>
      </c>
      <c r="M116" s="3">
        <v>34.857199999999999</v>
      </c>
    </row>
    <row r="117" spans="1:13" ht="15">
      <c r="A117" s="3">
        <v>570</v>
      </c>
      <c r="B117" s="3">
        <v>21.41236</v>
      </c>
      <c r="C117" s="3">
        <v>27.147220000000004</v>
      </c>
      <c r="D117" s="3">
        <v>30.841100000000001</v>
      </c>
      <c r="E117" s="3">
        <v>25.817900000000002</v>
      </c>
      <c r="F117" s="3">
        <v>25.848400000000002</v>
      </c>
      <c r="G117" s="3">
        <v>24.383500000000002</v>
      </c>
      <c r="H117" s="3">
        <v>36.645499999999998</v>
      </c>
      <c r="I117" s="3">
        <v>29.7058</v>
      </c>
      <c r="J117" s="3">
        <v>26.940899999999999</v>
      </c>
      <c r="K117" s="3">
        <v>33.252000000000002</v>
      </c>
      <c r="L117" s="3">
        <v>27.789300000000001</v>
      </c>
      <c r="M117" s="3">
        <v>34.863300000000002</v>
      </c>
    </row>
    <row r="118" spans="1:13" ht="15">
      <c r="A118" s="3">
        <v>575</v>
      </c>
      <c r="B118" s="3">
        <v>25.906959999999998</v>
      </c>
      <c r="C118" s="3">
        <v>30.106180000000002</v>
      </c>
      <c r="D118" s="3">
        <v>30.835000000000001</v>
      </c>
      <c r="E118" s="3">
        <v>25.805700000000002</v>
      </c>
      <c r="F118" s="3"/>
      <c r="G118" s="3"/>
      <c r="H118" s="3">
        <v>36.657699999999998</v>
      </c>
      <c r="I118" s="3">
        <v>29.6875</v>
      </c>
      <c r="J118" s="3">
        <v>26.6846</v>
      </c>
      <c r="K118" s="3">
        <v>33.245800000000003</v>
      </c>
      <c r="L118" s="3">
        <v>27.813700000000001</v>
      </c>
      <c r="M118" s="3">
        <v>34.838900000000002</v>
      </c>
    </row>
    <row r="119" spans="1:13" ht="15">
      <c r="A119" s="3">
        <v>580</v>
      </c>
      <c r="B119" s="3">
        <v>24.724139999999998</v>
      </c>
      <c r="C119" s="3">
        <v>30.167219999999997</v>
      </c>
      <c r="D119" s="3">
        <v>30.596900000000002</v>
      </c>
      <c r="E119" s="3">
        <v>24.762</v>
      </c>
      <c r="F119" s="3">
        <v>24.9817</v>
      </c>
      <c r="G119" s="3">
        <v>25.1282</v>
      </c>
      <c r="H119" s="3">
        <v>36.792000000000002</v>
      </c>
      <c r="I119" s="3">
        <v>29.4678</v>
      </c>
      <c r="J119" s="3">
        <v>27.264399999999998</v>
      </c>
      <c r="K119" s="3">
        <v>33.233600000000003</v>
      </c>
      <c r="L119" s="3">
        <v>27.844200000000001</v>
      </c>
      <c r="M119" s="3">
        <v>33.239699999999999</v>
      </c>
    </row>
    <row r="120" spans="1:13" ht="15">
      <c r="A120" s="3">
        <v>585</v>
      </c>
      <c r="B120" s="3">
        <v>26.022960000000001</v>
      </c>
      <c r="C120" s="3">
        <v>31.649180000000001</v>
      </c>
      <c r="D120" s="3">
        <v>30.889900000000001</v>
      </c>
      <c r="E120" s="3">
        <v>26.239000000000001</v>
      </c>
      <c r="F120" s="3"/>
      <c r="G120" s="3"/>
      <c r="H120" s="3">
        <v>36.120600000000003</v>
      </c>
      <c r="I120" s="3">
        <v>29.9377</v>
      </c>
      <c r="J120" s="3">
        <v>27.294899999999998</v>
      </c>
      <c r="K120" s="3">
        <v>30.981400000000001</v>
      </c>
      <c r="L120" s="3">
        <v>28.1921</v>
      </c>
      <c r="M120" s="3">
        <v>33.483899999999998</v>
      </c>
    </row>
    <row r="121" spans="1:13" ht="15">
      <c r="A121" s="3">
        <v>590</v>
      </c>
      <c r="B121" s="3">
        <v>26.423360000000002</v>
      </c>
      <c r="C121" s="3">
        <v>32.055680000000002</v>
      </c>
      <c r="D121" s="3">
        <v>31.311</v>
      </c>
      <c r="E121" s="3">
        <v>28.1494</v>
      </c>
      <c r="F121" s="3">
        <v>24.737500000000001</v>
      </c>
      <c r="G121" s="3">
        <v>27.801500000000001</v>
      </c>
      <c r="H121" s="3">
        <v>36.1145</v>
      </c>
      <c r="I121" s="3">
        <v>30.828900000000001</v>
      </c>
      <c r="J121" s="3">
        <v>27.307099999999998</v>
      </c>
      <c r="K121" s="3">
        <v>30.499300000000002</v>
      </c>
      <c r="L121" s="3">
        <v>29.028300000000002</v>
      </c>
      <c r="M121" s="3">
        <v>33.496099999999998</v>
      </c>
    </row>
    <row r="122" spans="1:13" ht="15">
      <c r="A122" s="3">
        <v>595</v>
      </c>
      <c r="B122" s="3">
        <v>24.9878</v>
      </c>
      <c r="C122" s="3">
        <v>33.116480000000003</v>
      </c>
      <c r="D122" s="3">
        <v>31.3171</v>
      </c>
      <c r="E122" s="3">
        <v>28.1433</v>
      </c>
      <c r="F122" s="3"/>
      <c r="G122" s="3"/>
      <c r="H122" s="3">
        <v>36.108400000000003</v>
      </c>
      <c r="I122" s="3">
        <v>30.798300000000001</v>
      </c>
      <c r="J122" s="3">
        <v>27.9846</v>
      </c>
      <c r="K122" s="3">
        <v>30.481000000000002</v>
      </c>
      <c r="L122" s="3">
        <v>29.016100000000002</v>
      </c>
      <c r="M122" s="3">
        <v>33.520499999999998</v>
      </c>
    </row>
    <row r="123" spans="1:13" ht="15">
      <c r="A123" s="3">
        <v>600</v>
      </c>
      <c r="B123" s="3">
        <v>23.271480000000004</v>
      </c>
      <c r="C123" s="3">
        <v>34.039319999999996</v>
      </c>
      <c r="D123" s="3">
        <v>30.944800000000001</v>
      </c>
      <c r="E123" s="3">
        <v>29.022200000000002</v>
      </c>
      <c r="F123" s="3">
        <v>24.939</v>
      </c>
      <c r="G123" s="3">
        <v>27.789300000000001</v>
      </c>
      <c r="H123" s="3">
        <v>36.322000000000003</v>
      </c>
      <c r="I123" s="3">
        <v>31.542999999999999</v>
      </c>
      <c r="J123" s="3">
        <v>29.4922</v>
      </c>
      <c r="K123" s="3">
        <v>30.474900000000002</v>
      </c>
      <c r="L123" s="3">
        <v>29.4556</v>
      </c>
      <c r="M123" s="3">
        <v>32.464599999999997</v>
      </c>
    </row>
    <row r="126" spans="1:13" ht="15">
      <c r="A126" t="s">
        <v>35</v>
      </c>
      <c r="B126" s="3">
        <f>AVERAGE(B3:B123)</f>
        <v>26.916966776859493</v>
      </c>
      <c r="C126" s="3">
        <f t="shared" ref="C126:M126" si="0">AVERAGE(C3:C123)</f>
        <v>29.081286404958664</v>
      </c>
      <c r="D126" s="3">
        <f t="shared" si="0"/>
        <v>28.983831404958686</v>
      </c>
      <c r="E126">
        <f t="shared" si="0"/>
        <v>28.945719827586206</v>
      </c>
      <c r="F126">
        <f t="shared" si="0"/>
        <v>26.613129508196728</v>
      </c>
      <c r="G126">
        <f t="shared" si="0"/>
        <v>27.976375000000012</v>
      </c>
      <c r="H126">
        <f t="shared" si="0"/>
        <v>35.875804132231387</v>
      </c>
      <c r="I126">
        <f t="shared" si="0"/>
        <v>37.573647933884303</v>
      </c>
      <c r="J126">
        <f t="shared" si="0"/>
        <v>32.23640495867766</v>
      </c>
      <c r="K126">
        <f t="shared" si="0"/>
        <v>31.063061983471087</v>
      </c>
      <c r="L126">
        <f t="shared" si="0"/>
        <v>29.212126446280994</v>
      </c>
      <c r="M126">
        <f t="shared" si="0"/>
        <v>32.542585950413226</v>
      </c>
    </row>
    <row r="127" spans="1:13" ht="15">
      <c r="A127" t="s">
        <v>0</v>
      </c>
      <c r="B127" s="3">
        <f>_xlfn.STDEV.S(B3:B123)</f>
        <v>2.6919099483743927</v>
      </c>
      <c r="C127" s="3">
        <f t="shared" ref="C127:L127" si="1">_xlfn.STDEV.S(C3:C123)</f>
        <v>1.8817618150992197</v>
      </c>
      <c r="D127" s="3">
        <f t="shared" si="1"/>
        <v>1.5360249189619861</v>
      </c>
      <c r="E127">
        <f t="shared" si="1"/>
        <v>1.9951774619216132</v>
      </c>
      <c r="F127">
        <f t="shared" si="1"/>
        <v>1.8983273748525971</v>
      </c>
      <c r="G127">
        <f t="shared" si="1"/>
        <v>1.9438757805943661</v>
      </c>
      <c r="H127">
        <f t="shared" si="1"/>
        <v>1.1564068972753991</v>
      </c>
      <c r="I127">
        <f t="shared" si="1"/>
        <v>2.3247845080458238</v>
      </c>
      <c r="J127">
        <f t="shared" si="1"/>
        <v>2.7205846690816062</v>
      </c>
      <c r="K127">
        <f t="shared" si="1"/>
        <v>1.8406087022710809</v>
      </c>
      <c r="L127">
        <f t="shared" si="1"/>
        <v>1.7505838904857145</v>
      </c>
      <c r="M127">
        <f>_xlfn.STDEV.S(M3:M123)</f>
        <v>1.7055821480902926</v>
      </c>
    </row>
    <row r="129" spans="3:13">
      <c r="C129" t="s">
        <v>58</v>
      </c>
      <c r="D129">
        <f>AVERAGE(B3:D123)</f>
        <v>28.327361528925618</v>
      </c>
    </row>
    <row r="130" spans="3:13">
      <c r="C130" t="s">
        <v>31</v>
      </c>
      <c r="D130">
        <f>_xlfn.STDEV.S(B3:D123)</f>
        <v>2.3145171994340803</v>
      </c>
    </row>
    <row r="132" spans="3:13">
      <c r="C132" t="s">
        <v>59</v>
      </c>
      <c r="D132">
        <f>(D126-$D$129)/$D$130</f>
        <v>0.28363145289807329</v>
      </c>
      <c r="E132">
        <f>(E126-$D$129)/$D$130</f>
        <v>0.26716513440115391</v>
      </c>
      <c r="F132">
        <f t="shared" ref="F132:M132" si="2">(F126-$D$129)/$D$130</f>
        <v>-0.74064345736900739</v>
      </c>
      <c r="G132">
        <f t="shared" si="2"/>
        <v>-0.15164567755704106</v>
      </c>
      <c r="H132">
        <f t="shared" si="2"/>
        <v>3.2613465154423693</v>
      </c>
      <c r="I132">
        <f t="shared" si="2"/>
        <v>3.994909351816216</v>
      </c>
      <c r="J132">
        <f t="shared" si="2"/>
        <v>1.6889239063368542</v>
      </c>
      <c r="K132">
        <f t="shared" si="2"/>
        <v>1.1819745626493388</v>
      </c>
      <c r="L132">
        <f t="shared" si="2"/>
        <v>0.38226759238242386</v>
      </c>
      <c r="M132">
        <f t="shared" si="2"/>
        <v>1.8212111029109084</v>
      </c>
    </row>
    <row r="133" spans="3:13">
      <c r="C133" t="s">
        <v>60</v>
      </c>
      <c r="D133">
        <f>D127/$D$130</f>
        <v>0.66364809012331283</v>
      </c>
      <c r="E133">
        <f t="shared" ref="E133:L133" si="3">E127/$D$130</f>
        <v>0.862027494291013</v>
      </c>
      <c r="F133">
        <f t="shared" si="3"/>
        <v>0.82018287672122492</v>
      </c>
      <c r="G133">
        <f t="shared" si="3"/>
        <v>0.83986231818439749</v>
      </c>
      <c r="H133">
        <f t="shared" si="3"/>
        <v>0.49963201723372408</v>
      </c>
      <c r="I133">
        <f t="shared" si="3"/>
        <v>1.0044360476622312</v>
      </c>
      <c r="J133">
        <f t="shared" si="3"/>
        <v>1.175443703657425</v>
      </c>
      <c r="K133">
        <f t="shared" si="3"/>
        <v>0.79524520393329801</v>
      </c>
      <c r="L133">
        <f t="shared" si="3"/>
        <v>0.75634948442541172</v>
      </c>
      <c r="M133">
        <f>M127/$D$130</f>
        <v>0.73690623189463544</v>
      </c>
    </row>
  </sheetData>
  <sortState ref="F3:H123">
    <sortCondition ref="H3:H123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July 2013 M01 - Control</vt:lpstr>
      <vt:lpstr>July 2013 M03 - Control</vt:lpstr>
      <vt:lpstr>July 2013 M05 - Control</vt:lpstr>
      <vt:lpstr>July 2013 M08 - Control</vt:lpstr>
      <vt:lpstr>July 2013 M10 - Control</vt:lpstr>
      <vt:lpstr>July 2013 M02 - EAE</vt:lpstr>
      <vt:lpstr>July 2013 M06 - EAE</vt:lpstr>
      <vt:lpstr>July 2013 M07 - EAE</vt:lpstr>
      <vt:lpstr>July 2013 M09 - EAE</vt:lpstr>
      <vt:lpstr>July 2013 M11 - EAE</vt:lpstr>
      <vt:lpstr>April 2013 M01 - EAE</vt:lpstr>
      <vt:lpstr>April 2013 M02 - EAE</vt:lpstr>
      <vt:lpstr>Sept 2013 M02 - EAE</vt:lpstr>
      <vt:lpstr>Group</vt:lpstr>
      <vt:lpstr>Group Scatter Plot</vt:lpstr>
      <vt:lpstr>Group Averages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Wade Johnson</dc:creator>
  <cp:lastModifiedBy>Thomas Johnson</cp:lastModifiedBy>
  <dcterms:created xsi:type="dcterms:W3CDTF">2014-02-10T07:03:27Z</dcterms:created>
  <dcterms:modified xsi:type="dcterms:W3CDTF">2014-12-03T04:00:19Z</dcterms:modified>
</cp:coreProperties>
</file>